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fo Summary" sheetId="1" state="visible" r:id="rId2"/>
    <sheet name="Newcomer" sheetId="2" state="visible" r:id="rId3"/>
    <sheet name="Novice" sheetId="3" state="visible" r:id="rId4"/>
    <sheet name="Intermediate" sheetId="4" state="visible" r:id="rId5"/>
    <sheet name="Advanced" sheetId="5" state="visible" r:id="rId6"/>
    <sheet name="All-Stars" sheetId="6" state="visible" r:id="rId7"/>
    <sheet name="Champions" sheetId="7" state="visible" r:id="rId8"/>
    <sheet name="Masters" sheetId="8" state="visible" r:id="rId9"/>
    <sheet name="Juniors" sheetId="9" state="visible" r:id="rId10"/>
    <sheet name="Sophisticated" sheetId="10" state="visible" r:id="rId11"/>
    <sheet name="Competitors List - NEW!" sheetId="11" state="visible" r:id="rId12"/>
    <sheet name="Dual _ Multiple Roles List - NE" sheetId="12" state="visible" r:id="rId1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<sst xmlns="http://schemas.openxmlformats.org/spreadsheetml/2006/main" count="742" uniqueCount="119">
  <si>
    <t xml:space="preserve">WSDC Registry Event General Information Form</t>
  </si>
  <si>
    <t xml:space="preserve">Event Name:</t>
  </si>
  <si>
    <t xml:space="preserve">Note: Fill in yellow highlighted cells.  Click in the first, top cell and then 'tab' through the page.</t>
  </si>
  <si>
    <t xml:space="preserve">Event Dates:</t>
  </si>
  <si>
    <t xml:space="preserve">Location</t>
  </si>
  <si>
    <t xml:space="preserve">Event Owner:</t>
  </si>
  <si>
    <t xml:space="preserve">E-mail:</t>
  </si>
  <si>
    <t xml:space="preserve">Phone:</t>
  </si>
  <si>
    <t xml:space="preserve">Chief Judge:</t>
  </si>
  <si>
    <t xml:space="preserve">Scoreperson:</t>
  </si>
  <si>
    <t xml:space="preserve">Form Completed by:</t>
  </si>
  <si>
    <t xml:space="preserve">The World Swing Dance Council tracks points for WSDC Jack &amp; Jill contests for the following divisions:  Newcomer, Novice, Intermediate, Advanced, All-Stars, Champion, Masters and Juniors.  </t>
  </si>
  <si>
    <t xml:space="preserve">Complete the WSDC Registry Event Contest Reporting Form for each contest division.</t>
  </si>
  <si>
    <t xml:space="preserve"> All events must report and provide a $1 Competitor Surcharge for all WSDC Jack &amp; Jill contest entries (see list below).  The surcharge may be either added on or included in your base registration fee.</t>
  </si>
  <si>
    <t xml:space="preserve">Use the following table to tabulate your competitors for each division that the event offered.</t>
  </si>
  <si>
    <t xml:space="preserve">WSDC Jack &amp; Jill Divisions Recap</t>
  </si>
  <si>
    <t xml:space="preserve">Note: Only the divisions listed to the left are recorded / tracked by the WSDC. </t>
  </si>
  <si>
    <t xml:space="preserve">WSDC Jack &amp; Jill Contestants Recap</t>
  </si>
  <si>
    <t xml:space="preserve">Contest Format</t>
  </si>
  <si>
    <t xml:space="preserve">Division:</t>
  </si>
  <si>
    <t xml:space="preserve">Number of Contestants:</t>
  </si>
  <si>
    <t xml:space="preserve">Prelims</t>
  </si>
  <si>
    <t xml:space="preserve">Quarters</t>
  </si>
  <si>
    <t xml:space="preserve">Semis</t>
  </si>
  <si>
    <t xml:space="preserve">Finals</t>
  </si>
  <si>
    <t xml:space="preserve">Leaders</t>
  </si>
  <si>
    <t xml:space="preserve">Followers</t>
  </si>
  <si>
    <t xml:space="preserve">Total</t>
  </si>
  <si>
    <t xml:space="preserve">(Yes/No)</t>
  </si>
  <si>
    <t xml:space="preserve">(# of Couples)</t>
  </si>
  <si>
    <t xml:space="preserve">Newcomer</t>
  </si>
  <si>
    <t xml:space="preserve">Note: Enter Lead and Follow number of entrants and enter number of finalist couples on THIS sheet, NOT the individual contest sheets.</t>
  </si>
  <si>
    <t xml:space="preserve">Novice</t>
  </si>
  <si>
    <t xml:space="preserve">Intermediate</t>
  </si>
  <si>
    <t xml:space="preserve">Advanced</t>
  </si>
  <si>
    <t xml:space="preserve">All-Stars</t>
  </si>
  <si>
    <t xml:space="preserve">Champions</t>
  </si>
  <si>
    <t xml:space="preserve">Masters</t>
  </si>
  <si>
    <t xml:space="preserve">Juniors</t>
  </si>
  <si>
    <t xml:space="preserve">Sophisticated</t>
  </si>
  <si>
    <t xml:space="preserve">Totals:</t>
  </si>
  <si>
    <t xml:space="preserve">Total Surcharge to WSDC:</t>
  </si>
  <si>
    <t xml:space="preserve">Surcharge funds should be sent to World Swing Dance Council via PayPal through the worldsdc.com site</t>
  </si>
  <si>
    <t xml:space="preserve">Send this J&amp;J Reporting Form (with all worksheets filled out), petitions and any additional info to  </t>
  </si>
  <si>
    <t xml:space="preserve">John Lindo at:</t>
  </si>
  <si>
    <t xml:space="preserve">JL@johnlindo.com</t>
  </si>
  <si>
    <r>
      <rPr>
        <b val="true"/>
        <sz val="10"/>
        <color rgb="FF000000"/>
        <rFont val="Arial"/>
        <family val="2"/>
        <charset val="1"/>
      </rPr>
      <t xml:space="preserve">AND</t>
    </r>
    <r>
      <rPr>
        <sz val="10"/>
        <color rgb="FF000000"/>
        <rFont val="Arial"/>
        <family val="2"/>
        <charset val="1"/>
      </rPr>
      <t xml:space="preserve"> WSDC Score Archive:</t>
    </r>
  </si>
  <si>
    <t xml:space="preserve">scores@worldsdc.com</t>
  </si>
  <si>
    <t xml:space="preserve"> General Staff / Contest / Ticket Info</t>
  </si>
  <si>
    <t xml:space="preserve">Dates:</t>
  </si>
  <si>
    <t xml:space="preserve">Additional Information Required by WSDC:</t>
  </si>
  <si>
    <t xml:space="preserve"> </t>
  </si>
  <si>
    <t xml:space="preserve"> Event Director:</t>
  </si>
  <si>
    <t xml:space="preserve">Registration Support:</t>
  </si>
  <si>
    <t xml:space="preserve">MC(s):</t>
  </si>
  <si>
    <t xml:space="preserve">Competition DJ(s):</t>
  </si>
  <si>
    <t xml:space="preserve">Scoring System:</t>
  </si>
  <si>
    <t xml:space="preserve">Other Critical Staff:</t>
  </si>
  <si>
    <t xml:space="preserve">Judges</t>
  </si>
  <si>
    <t xml:space="preserve">Competitions / Divisions Offered</t>
  </si>
  <si>
    <t xml:space="preserve">(In addition to the WSDC Jack &amp; Jill Divisions listed above)</t>
  </si>
  <si>
    <t xml:space="preserve">Thank you for your time and sharing of information!</t>
  </si>
  <si>
    <t xml:space="preserve">WSDC J&amp;J Scores Reporting Form, January 20, 2023</t>
  </si>
  <si>
    <t xml:space="preserve">Version 2023.1E</t>
  </si>
  <si>
    <t xml:space="preserve">WSDC Registry Event Contest Reporting Form</t>
  </si>
  <si>
    <t xml:space="preserve">Event Name &amp; Dates:</t>
  </si>
  <si>
    <t xml:space="preserve">Contest / Division:</t>
  </si>
  <si>
    <t xml:space="preserve">Newcomer Jack &amp; Jill</t>
  </si>
  <si>
    <t xml:space="preserve">The Points awarded are based on the number of contestants in that contest; and vary upon the size of the initial contestant pool. A contest of less than 5 competitors in each role is not elegible; and points are not awarded for either role. Since the number of Leader and Follower competitors are rarely equal in Jack &amp; Jill contests, each role is determined (Tiered) and recorded separately:
Tier 1:5-10 Competitors; Tier 2:11-19 Competitors; Tier 3:20-39 Competitors; Tier 4:40-79 Competitors; Tier 5:80-129 Competitors; Tier 6:130+ Competitors</t>
  </si>
  <si>
    <t xml:space="preserve">1)   How many initial competitors were there?</t>
  </si>
  <si>
    <t xml:space="preserve">Leader:</t>
  </si>
  <si>
    <t xml:space="preserve">Follower:</t>
  </si>
  <si>
    <t xml:space="preserve">Which Tier is this contest, as defined above?</t>
  </si>
  <si>
    <t xml:space="preserve">2)   Were there five or more contestants of each role competing?</t>
  </si>
  <si>
    <r>
      <rPr>
        <sz val="8"/>
        <color rgb="FF000000"/>
        <rFont val="Arial"/>
        <family val="2"/>
        <charset val="1"/>
      </rPr>
      <t xml:space="preserve">If </t>
    </r>
    <r>
      <rPr>
        <sz val="8"/>
        <color rgb="FF000000"/>
        <rFont val="Arial Bold"/>
        <family val="0"/>
        <charset val="1"/>
      </rPr>
      <t xml:space="preserve">NO</t>
    </r>
    <r>
      <rPr>
        <sz val="8"/>
        <color rgb="FF000000"/>
        <rFont val="Arial"/>
        <family val="2"/>
        <charset val="1"/>
      </rPr>
      <t xml:space="preserve">, this contest is unfortunately not eligible for recording in the WSDC Points Registry; and the contestants for neither role will receive points.  This report is now complete. </t>
    </r>
    <r>
      <rPr>
        <i val="true"/>
        <sz val="8"/>
        <color rgb="FF000000"/>
        <rFont val="Arial"/>
        <family val="2"/>
        <charset val="1"/>
      </rPr>
      <t xml:space="preserve">Please proceed to the next contest!  </t>
    </r>
    <r>
      <rPr>
        <sz val="8"/>
        <color rgb="FF000000"/>
        <rFont val="Arial Bold"/>
        <family val="0"/>
        <charset val="1"/>
      </rPr>
      <t xml:space="preserve">If YES,</t>
    </r>
    <r>
      <rPr>
        <i val="true"/>
        <sz val="8"/>
        <color rgb="FF000000"/>
        <rFont val="Arial"/>
        <family val="2"/>
        <charset val="1"/>
      </rPr>
      <t xml:space="preserve"> Please proceed to Item 3.</t>
    </r>
  </si>
  <si>
    <t xml:space="preserve">3)   If both roles were Tier 1 or Tier 2:</t>
  </si>
  <si>
    <r>
      <rPr>
        <sz val="8"/>
        <color rgb="FF000000"/>
        <rFont val="Arial"/>
        <family val="2"/>
        <charset val="1"/>
      </rPr>
      <t xml:space="preserve">Please provide the 1st - 3rd Place winners* for Tier 1 or 1st - 5th Place winners* for Tier 2, for both roles below.  If </t>
    </r>
    <r>
      <rPr>
        <b val="true"/>
        <i val="true"/>
        <sz val="8"/>
        <color rgb="FF000000"/>
        <rFont val="Arial"/>
        <family val="2"/>
        <charset val="1"/>
      </rPr>
      <t xml:space="preserve">both</t>
    </r>
    <r>
      <rPr>
        <sz val="8"/>
        <color rgb="FF000000"/>
        <rFont val="Arial Bold"/>
        <family val="0"/>
        <charset val="1"/>
      </rPr>
      <t xml:space="preserve"> roles</t>
    </r>
    <r>
      <rPr>
        <sz val="8"/>
        <color rgb="FF000000"/>
        <rFont val="Arial"/>
        <family val="2"/>
        <charset val="1"/>
      </rPr>
      <t xml:space="preserve"> were a </t>
    </r>
    <r>
      <rPr>
        <i val="true"/>
        <sz val="8"/>
        <color rgb="FF000000"/>
        <rFont val="Arial"/>
        <family val="2"/>
        <charset val="1"/>
      </rPr>
      <t xml:space="preserve">Tier 1</t>
    </r>
    <r>
      <rPr>
        <sz val="8"/>
        <color rgb="FF000000"/>
        <rFont val="Arial"/>
        <family val="2"/>
        <charset val="1"/>
      </rPr>
      <t xml:space="preserve"> or Tier 2 contest, this report is now </t>
    </r>
    <r>
      <rPr>
        <b val="true"/>
        <i val="true"/>
        <sz val="8"/>
        <color rgb="FF000000"/>
        <rFont val="Arial"/>
        <family val="2"/>
        <charset val="1"/>
      </rPr>
      <t xml:space="preserve">complete</t>
    </r>
    <r>
      <rPr>
        <sz val="8"/>
        <color rgb="FF000000"/>
        <rFont val="Arial"/>
        <family val="2"/>
        <charset val="1"/>
      </rPr>
      <t xml:space="preserve">; please proceed to the next contest. If </t>
    </r>
    <r>
      <rPr>
        <sz val="8"/>
        <color rgb="FF000000"/>
        <rFont val="Arial Bold"/>
        <family val="0"/>
        <charset val="1"/>
      </rPr>
      <t xml:space="preserve">either or both roles</t>
    </r>
    <r>
      <rPr>
        <sz val="8"/>
        <color rgb="FF000000"/>
        <rFont val="Arial"/>
        <family val="2"/>
        <charset val="1"/>
      </rPr>
      <t xml:space="preserve"> were a </t>
    </r>
    <r>
      <rPr>
        <i val="true"/>
        <sz val="8"/>
        <color rgb="FF000000"/>
        <rFont val="Arial"/>
        <family val="2"/>
        <charset val="1"/>
      </rPr>
      <t xml:space="preserve">Tier 3 or higher</t>
    </r>
    <r>
      <rPr>
        <sz val="8"/>
        <color rgb="FF000000"/>
        <rFont val="Arial"/>
        <family val="2"/>
        <charset val="1"/>
      </rPr>
      <t xml:space="preserve">, </t>
    </r>
    <r>
      <rPr>
        <i val="true"/>
        <sz val="8"/>
        <color rgb="FF000000"/>
        <rFont val="Arial"/>
        <family val="2"/>
        <charset val="1"/>
      </rPr>
      <t xml:space="preserve">proceed to Question 4.</t>
    </r>
  </si>
  <si>
    <r>
      <rPr>
        <b val="true"/>
        <i val="true"/>
        <sz val="11"/>
        <color rgb="FF000000"/>
        <rFont val="Arial"/>
        <family val="2"/>
        <charset val="1"/>
      </rPr>
      <t xml:space="preserve">4)   If either or both roles were Tier 3 or higher, </t>
    </r>
    <r>
      <rPr>
        <b val="true"/>
        <i val="true"/>
        <sz val="9"/>
        <color rgb="FF000000"/>
        <rFont val="Arial"/>
        <family val="2"/>
        <charset val="1"/>
      </rPr>
      <t xml:space="preserve">how many couples danced in a Finals contest?</t>
    </r>
  </si>
  <si>
    <t xml:space="preserve">For Tier 3: Please provide the 1st - 5th Place Winners and the additional finals competitors* (up to 10th Place maximum) below, for that role. If there were more than 10 couples in the finals, only those competitors of that role that finished in the top 10 receive a finalist point. Please proceed to the next contest.</t>
  </si>
  <si>
    <t xml:space="preserve">For Tier 4 or higher: Please provide the 1st - 5th Place Winners and the additional finals competitors* (up to 15th Place maximum) below, for that role. If there were more than 15 couples in the finals, only those competitors of that role that finished in the top 15 receive a finalist point. Proceed to the next contest.</t>
  </si>
  <si>
    <t xml:space="preserve">Tier 1</t>
  </si>
  <si>
    <t xml:space="preserve">Tier 2</t>
  </si>
  <si>
    <t xml:space="preserve">Tier 3</t>
  </si>
  <si>
    <t xml:space="preserve">Tier 4</t>
  </si>
  <si>
    <t xml:space="preserve">Tier 5</t>
  </si>
  <si>
    <t xml:space="preserve">Tier 6</t>
  </si>
  <si>
    <t xml:space="preserve">First Name</t>
  </si>
  <si>
    <t xml:space="preserve">Last Name</t>
  </si>
  <si>
    <t xml:space="preserve">WSDC ID</t>
  </si>
  <si>
    <r>
      <rPr>
        <sz val="9"/>
        <color rgb="FF000000"/>
        <rFont val="Arial Bold"/>
        <family val="0"/>
        <charset val="1"/>
      </rPr>
      <t xml:space="preserve">1</t>
    </r>
    <r>
      <rPr>
        <sz val="8"/>
        <color rgb="FF000000"/>
        <rFont val="Arial Bold"/>
        <family val="0"/>
        <charset val="1"/>
      </rPr>
      <t xml:space="preserve">st</t>
    </r>
  </si>
  <si>
    <r>
      <rPr>
        <sz val="9"/>
        <color rgb="FF000000"/>
        <rFont val="Arial Bold"/>
        <family val="0"/>
        <charset val="1"/>
      </rPr>
      <t xml:space="preserve">2</t>
    </r>
    <r>
      <rPr>
        <sz val="8"/>
        <color rgb="FF000000"/>
        <rFont val="Arial Bold"/>
        <family val="0"/>
        <charset val="1"/>
      </rPr>
      <t xml:space="preserve">nd</t>
    </r>
  </si>
  <si>
    <r>
      <rPr>
        <sz val="9"/>
        <color rgb="FF000000"/>
        <rFont val="Arial Bold"/>
        <family val="0"/>
        <charset val="1"/>
      </rPr>
      <t xml:space="preserve">3</t>
    </r>
    <r>
      <rPr>
        <sz val="8"/>
        <color rgb="FF000000"/>
        <rFont val="Arial Bold"/>
        <family val="0"/>
        <charset val="1"/>
      </rPr>
      <t xml:space="preserve">rd</t>
    </r>
  </si>
  <si>
    <r>
      <rPr>
        <sz val="9"/>
        <color rgb="FF000000"/>
        <rFont val="Arial Bold"/>
        <family val="0"/>
        <charset val="1"/>
      </rPr>
      <t xml:space="preserve">4</t>
    </r>
    <r>
      <rPr>
        <sz val="8"/>
        <color rgb="FF000000"/>
        <rFont val="Arial Bold"/>
        <family val="0"/>
        <charset val="1"/>
      </rPr>
      <t xml:space="preserve">th</t>
    </r>
  </si>
  <si>
    <t xml:space="preserve">(None)</t>
  </si>
  <si>
    <r>
      <rPr>
        <sz val="9"/>
        <color rgb="FF000000"/>
        <rFont val="Arial Bold"/>
        <family val="0"/>
        <charset val="1"/>
      </rPr>
      <t xml:space="preserve">5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</si>
  <si>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6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</si>
  <si>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7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</si>
  <si>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8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</si>
  <si>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9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</si>
  <si>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10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</si>
  <si>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11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</si>
  <si>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12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</si>
  <si>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13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</si>
  <si>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14</t>
    </r>
    <r>
      <rPr>
        <sz val="8"/>
        <color rgb="FF000000"/>
        <rFont val="Arial Bold"/>
        <family val="0"/>
        <charset val="1"/>
      </rPr>
      <t xml:space="preserve">th</t>
    </r>
  </si>
  <si>
    <r>
      <rPr>
        <sz val="9"/>
        <color rgb="FF000000"/>
        <rFont val="Arial Bold"/>
        <family val="0"/>
        <charset val="1"/>
      </rPr>
      <t xml:space="preserve">15</t>
    </r>
    <r>
      <rPr>
        <sz val="8"/>
        <color rgb="FF000000"/>
        <rFont val="Arial Bold"/>
        <family val="0"/>
        <charset val="1"/>
      </rPr>
      <t xml:space="preserve">th</t>
    </r>
  </si>
  <si>
    <t xml:space="preserve">(*Note: Should an individual dance twice in a finals contest, they will only receive points for the highest placement; they will not receive points for the additional placement or additional finalist dance.)</t>
  </si>
  <si>
    <r>
      <rPr>
        <sz val="8"/>
        <color rgb="FF000000"/>
        <rFont val="Arial"/>
        <family val="2"/>
        <charset val="1"/>
      </rPr>
      <t xml:space="preserve">(**Note: Should a contest be a combined division (i.e. Novice/Intermediate), the points will be recorded for all winners &amp; finalists in the </t>
    </r>
    <r>
      <rPr>
        <i val="true"/>
        <sz val="8"/>
        <color rgb="FF000000"/>
        <rFont val="Arial"/>
        <family val="2"/>
        <charset val="1"/>
      </rPr>
      <t xml:space="preserve">lower</t>
    </r>
    <r>
      <rPr>
        <sz val="8"/>
        <color rgb="FF000000"/>
        <rFont val="Arial"/>
        <family val="2"/>
        <charset val="1"/>
      </rPr>
      <t xml:space="preserve"> of the two divisions.) </t>
    </r>
  </si>
  <si>
    <t xml:space="preserve">Novice Jack &amp; Jill</t>
  </si>
  <si>
    <t xml:space="preserve">Intermediate Jack &amp; Jill</t>
  </si>
  <si>
    <t xml:space="preserve">Advanced Jack &amp; Jill</t>
  </si>
  <si>
    <t xml:space="preserve">All-Stars Jack &amp; Jill</t>
  </si>
  <si>
    <t xml:space="preserve">Champions Jack &amp; Jill</t>
  </si>
  <si>
    <t xml:space="preserve">Masters Jack &amp; Jill</t>
  </si>
  <si>
    <t xml:space="preserve">Juniors Jack &amp; Jill</t>
  </si>
  <si>
    <t xml:space="preserve">Sophisticated Jack &amp; Jill</t>
  </si>
  <si>
    <t xml:space="preserve">WSDC Registry Event Competitor List</t>
  </si>
  <si>
    <t xml:space="preserve">Please list below all  unique competitors who registered in WSDC Jack and Jill contests</t>
  </si>
  <si>
    <t xml:space="preserve">In addition to this spreadsheet, please attach copies of all petitions</t>
  </si>
  <si>
    <t xml:space="preserve">WSDC Registry Event Competitor List of who competed in dual / multiple roles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</si>
</sst>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"/>
    <numFmt numFmtId="166" formatCode="@"/>
    <numFmt numFmtId="167" formatCode="DD/MM/YYYY"/>
    <numFmt numFmtId="168" formatCode="General"/>
    <numFmt numFmtId="169" formatCode="\$#,##0"/>
    <numFmt numFmtId="170" formatCode="MM/DD/YY;@"/>
    <numFmt numFmtId="171" formatCode="0\ ;\(0\)"/>
  </numFmts>
  <fonts count="34">
    <font>
      <sz val="12"/>
      <color rgb="FF00000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Helvetica Neue"/>
      <family val="2"/>
      <charset val="1"/>
    </font>
    <font>
      <b val="true"/>
      <i val="true"/>
      <sz val="2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i val="true"/>
      <sz val="14"/>
      <color rgb="FF000000"/>
      <name val="Arial"/>
      <family val="2"/>
      <charset val="1"/>
    </font>
    <font>
      <sz val="16"/>
      <color rgb="FF000000"/>
      <name val="Arial Bold"/>
      <family val="0"/>
      <charset val="1"/>
    </font>
    <font>
      <b val="true"/>
      <i val="true"/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i val="true"/>
      <sz val="18"/>
      <color rgb="FF000000"/>
      <name val="Arial"/>
      <family val="2"/>
      <charset val="1"/>
    </font>
    <font>
      <sz val="14"/>
      <color rgb="FF000000"/>
      <name val="Arial Bold"/>
      <family val="0"/>
      <charset val="1"/>
    </font>
    <font>
      <i val="true"/>
      <sz val="12"/>
      <color rgb="FF000000"/>
      <name val="Arial"/>
      <family val="2"/>
      <charset val="1"/>
    </font>
    <font>
      <b val="true"/>
      <i val="true"/>
      <sz val="12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12"/>
      <color rgb="FF000000"/>
      <name val="Arial Bold"/>
      <family val="0"/>
      <charset val="1"/>
    </font>
    <font>
      <sz val="10"/>
      <color rgb="FF000000"/>
      <name val="Arial Bold"/>
      <family val="0"/>
      <charset val="1"/>
    </font>
    <font>
      <b val="true"/>
      <sz val="10"/>
      <color rgb="FF000000"/>
      <name val="Arial"/>
      <family val="2"/>
      <charset val="1"/>
    </font>
    <font>
      <u val="single"/>
      <sz val="12"/>
      <color rgb="FF0000FF"/>
      <name val="Verdana"/>
      <family val="2"/>
      <charset val="1"/>
    </font>
    <font>
      <sz val="8"/>
      <color rgb="FF000000"/>
      <name val="Arial"/>
      <family val="2"/>
      <charset val="1"/>
    </font>
    <font>
      <sz val="8"/>
      <color rgb="FF000000"/>
      <name val="Verdana"/>
      <family val="2"/>
      <charset val="1"/>
    </font>
    <font>
      <b val="true"/>
      <i val="true"/>
      <sz val="22"/>
      <color rgb="FF000000"/>
      <name val="Times New Roman"/>
      <family val="1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 Bold"/>
      <family val="0"/>
      <charset val="1"/>
    </font>
    <font>
      <sz val="8"/>
      <color rgb="FF000000"/>
      <name val="Arial Bold"/>
      <family val="0"/>
      <charset val="1"/>
    </font>
    <font>
      <b val="true"/>
      <i val="true"/>
      <sz val="8"/>
      <color rgb="FF000000"/>
      <name val="Arial"/>
      <family val="2"/>
      <charset val="1"/>
    </font>
    <font>
      <b val="true"/>
      <i val="true"/>
      <sz val="9"/>
      <color rgb="FF000000"/>
      <name val="Arial"/>
      <family val="2"/>
      <charset val="1"/>
    </font>
    <font>
      <i val="true"/>
      <sz val="6"/>
      <color rgb="FF000000"/>
      <name val="Arial"/>
      <family val="2"/>
      <charset val="1"/>
    </font>
    <font>
      <sz val="9"/>
      <color rgb="FF000000"/>
      <name val="Arial Bold"/>
      <family val="0"/>
      <charset val="1"/>
    </font>
    <font>
      <b val="true"/>
      <sz val="12"/>
      <color rgb="FF000000"/>
      <name val="Verdana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  <fill>
      <patternFill patternType="solid">
        <fgColor rgb="FFCC99FF"/>
        <bgColor rgb="FF9999FF"/>
      </patternFill>
    </fill>
    <fill>
      <patternFill patternType="solid">
        <fgColor rgb="FF99CCFF"/>
        <bgColor rgb="FFCCCCFF"/>
      </patternFill>
    </fill>
    <fill>
      <patternFill patternType="solid">
        <fgColor rgb="FF99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8080"/>
        <bgColor rgb="FFFF99CC"/>
      </patternFill>
    </fill>
    <fill>
      <patternFill patternType="solid">
        <fgColor rgb="FFFFCC00"/>
        <bgColor rgb="FFFFFF00"/>
      </patternFill>
    </fill>
    <fill>
      <patternFill patternType="solid">
        <fgColor rgb="FFC5E7AE"/>
        <bgColor rgb="FFC0C0C0"/>
      </patternFill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>
        <color rgb="FFC0C0C0"/>
      </bottom>
      <diagonal/>
    </border>
    <border diagonalUp="false" diagonalDown="false">
      <left style="medium"/>
      <right style="medium"/>
      <top style="thin">
        <color rgb="FFC0C0C0"/>
      </top>
      <bottom style="thin">
        <color rgb="FFC0C0C0"/>
      </bottom>
      <diagonal/>
    </border>
    <border diagonalUp="false" diagonalDown="false">
      <left style="medium"/>
      <right style="medium"/>
      <top style="thin">
        <color rgb="FFC0C0C0"/>
      </top>
      <bottom/>
      <diagonal/>
    </border>
    <border diagonalUp="false" diagonalDown="false">
      <left style="medium"/>
      <right style="medium"/>
      <top style="thin">
        <color rgb="FFC0C0C0"/>
      </top>
      <bottom style="medium"/>
      <diagonal/>
    </border>
    <border diagonalUp="false" diagonalDown="false">
      <left/>
      <right style="medium"/>
      <top style="thin">
        <color rgb="FFC0C0C0"/>
      </top>
      <bottom style="thin">
        <color rgb="FFC0C0C0"/>
      </bottom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>
        <color rgb="FFC0C0C0"/>
      </right>
      <top style="medium"/>
      <bottom style="medium"/>
      <diagonal/>
    </border>
    <border diagonalUp="false" diagonalDown="false">
      <left style="thin">
        <color rgb="FFC0C0C0"/>
      </left>
      <right style="medium"/>
      <top style="medium"/>
      <bottom style="medium"/>
      <diagonal/>
    </border>
    <border diagonalUp="false" diagonalDown="false">
      <left style="medium"/>
      <right style="thin">
        <color rgb="FFC0C0C0"/>
      </right>
      <top style="medium"/>
      <bottom style="thin"/>
      <diagonal/>
    </border>
    <border diagonalUp="false" diagonalDown="false">
      <left style="thin">
        <color rgb="FFC0C0C0"/>
      </left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>
        <color rgb="FFC0C0C0"/>
      </right>
      <top style="thin"/>
      <bottom style="medium"/>
      <diagonal/>
    </border>
    <border diagonalUp="false" diagonalDown="false">
      <left style="thin">
        <color rgb="FFC0C0C0"/>
      </left>
      <right style="thin">
        <color rgb="FFC0C0C0"/>
      </right>
      <top style="thin"/>
      <bottom style="medium"/>
      <diagonal/>
    </border>
    <border diagonalUp="false" diagonalDown="false">
      <left style="thin">
        <color rgb="FFC0C0C0"/>
      </left>
      <right style="thin"/>
      <top style="thin"/>
      <bottom style="medium"/>
      <diagonal/>
    </border>
    <border diagonalUp="false" diagonalDown="false">
      <left style="thin">
        <color rgb="FFC0C0C0"/>
      </left>
      <right style="medium"/>
      <top style="thin"/>
      <bottom style="medium"/>
      <diagonal/>
    </border>
    <border diagonalUp="false" diagonalDown="false">
      <left style="medium"/>
      <right style="thin">
        <color rgb="FFC0C0C0"/>
      </right>
      <top style="thin"/>
      <bottom style="thin"/>
      <diagonal/>
    </border>
    <border diagonalUp="false" diagonalDown="false">
      <left style="thin">
        <color rgb="FFC0C0C0"/>
      </left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top" textRotation="0" wrapText="true" indent="0" shrinkToFit="false"/>
    </xf>
  </cellStyleXfs>
  <cellXfs count="171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0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6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3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3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0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2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20" fillId="2" borderId="1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8" fillId="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3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3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2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3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3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3" borderId="3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3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3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3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22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2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2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8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2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" borderId="3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2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2" borderId="3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27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2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" borderId="3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2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27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7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2" borderId="4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6" fillId="2" borderId="4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2" borderId="4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2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2" borderId="4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" borderId="4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" borderId="4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2" borderId="4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5" fillId="2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4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4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4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2" borderId="4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3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2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3" borderId="5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2" fillId="3" borderId="5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2" fillId="3" borderId="5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5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2" borderId="2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2" borderId="2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2" borderId="2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2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2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9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1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1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7A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L@johnlindo.com" TargetMode="External"/><Relationship Id="rId2" Type="http://schemas.openxmlformats.org/officeDocument/2006/relationships/hyperlink" Target="mailto:scores@worldsdc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7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5" activeCellId="0" sqref="F5:J8"/>
    </sheetView>
  </sheetViews>
  <sheetFormatPr defaultColWidth="8.13671875" defaultRowHeight="19.5" zeroHeight="false" outlineLevelRow="0" outlineLevelCol="0"/>
  <cols>
    <col collapsed="false" customWidth="true" hidden="false" outlineLevel="0" max="2" min="1" style="1" width="6.25"/>
    <col collapsed="false" customWidth="true" hidden="false" outlineLevel="0" max="3" min="3" style="1" width="6.63"/>
    <col collapsed="false" customWidth="true" hidden="false" outlineLevel="0" max="4" min="4" style="1" width="7.87"/>
    <col collapsed="false" customWidth="true" hidden="false" outlineLevel="0" max="5" min="5" style="1" width="6.25"/>
    <col collapsed="false" customWidth="true" hidden="false" outlineLevel="0" max="8" min="6" style="1" width="2.75"/>
    <col collapsed="false" customWidth="true" hidden="false" outlineLevel="0" max="9" min="9" style="1" width="6.88"/>
    <col collapsed="false" customWidth="true" hidden="false" outlineLevel="0" max="10" min="10" style="1" width="7.76"/>
    <col collapsed="false" customWidth="true" hidden="false" outlineLevel="0" max="11" min="11" style="1" width="6.88"/>
    <col collapsed="false" customWidth="true" hidden="false" outlineLevel="0" max="12" min="12" style="1" width="9.37"/>
    <col collapsed="false" customWidth="true" hidden="false" outlineLevel="0" max="13" min="13" style="1" width="5.5"/>
    <col collapsed="false" customWidth="true" hidden="false" outlineLevel="0" max="14" min="14" style="1" width="8"/>
    <col collapsed="false" customWidth="true" hidden="false" outlineLevel="0" max="17" min="15" style="1" width="5.63"/>
  </cols>
  <sheetData>
    <row r="1" customFormat="false" ht="33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</row>
    <row r="2" customFormat="fals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Format="false" ht="24" hidden="false" customHeight="true" outlineLevel="0" collapsed="false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3"/>
      <c r="N3" s="6" t="s">
        <v>2</v>
      </c>
      <c r="O3" s="6"/>
      <c r="P3" s="6"/>
      <c r="Q3" s="3"/>
    </row>
    <row r="4" customFormat="false" ht="24" hidden="false" customHeight="true" outlineLevel="0" collapsed="false">
      <c r="A4" s="7" t="s">
        <v>3</v>
      </c>
      <c r="B4" s="7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3"/>
      <c r="N4" s="6"/>
      <c r="O4" s="6"/>
      <c r="P4" s="6"/>
      <c r="Q4" s="3"/>
    </row>
    <row r="5" customFormat="false" ht="24" hidden="false" customHeight="true" outlineLevel="0" collapsed="false">
      <c r="A5" s="7" t="s">
        <v>5</v>
      </c>
      <c r="B5" s="7"/>
      <c r="C5" s="11"/>
      <c r="D5" s="11"/>
      <c r="E5" s="9" t="s">
        <v>6</v>
      </c>
      <c r="F5" s="12"/>
      <c r="G5" s="12"/>
      <c r="H5" s="12"/>
      <c r="I5" s="12"/>
      <c r="J5" s="12"/>
      <c r="K5" s="9" t="s">
        <v>7</v>
      </c>
      <c r="L5" s="13"/>
      <c r="M5" s="3"/>
      <c r="N5" s="6"/>
      <c r="O5" s="6"/>
      <c r="P5" s="6"/>
      <c r="Q5" s="3"/>
    </row>
    <row r="6" customFormat="false" ht="24" hidden="false" customHeight="true" outlineLevel="0" collapsed="false">
      <c r="A6" s="7" t="s">
        <v>8</v>
      </c>
      <c r="B6" s="7"/>
      <c r="C6" s="11"/>
      <c r="D6" s="11"/>
      <c r="E6" s="9" t="s">
        <v>6</v>
      </c>
      <c r="F6" s="12"/>
      <c r="G6" s="12"/>
      <c r="H6" s="12"/>
      <c r="I6" s="12"/>
      <c r="J6" s="12"/>
      <c r="K6" s="9" t="s">
        <v>7</v>
      </c>
      <c r="L6" s="13"/>
      <c r="M6" s="3"/>
      <c r="N6" s="6"/>
      <c r="O6" s="6"/>
      <c r="P6" s="6"/>
      <c r="Q6" s="3"/>
    </row>
    <row r="7" customFormat="false" ht="24" hidden="false" customHeight="true" outlineLevel="0" collapsed="false">
      <c r="A7" s="7" t="s">
        <v>9</v>
      </c>
      <c r="B7" s="7"/>
      <c r="C7" s="11"/>
      <c r="D7" s="11"/>
      <c r="E7" s="9" t="s">
        <v>6</v>
      </c>
      <c r="F7" s="11"/>
      <c r="G7" s="11"/>
      <c r="H7" s="11"/>
      <c r="I7" s="11"/>
      <c r="J7" s="11"/>
      <c r="K7" s="9" t="s">
        <v>7</v>
      </c>
      <c r="L7" s="13"/>
      <c r="M7" s="3"/>
      <c r="N7" s="6"/>
      <c r="O7" s="6"/>
      <c r="P7" s="6"/>
      <c r="Q7" s="3"/>
    </row>
    <row r="8" customFormat="false" ht="24" hidden="false" customHeight="true" outlineLevel="0" collapsed="false">
      <c r="A8" s="14" t="s">
        <v>10</v>
      </c>
      <c r="B8" s="14"/>
      <c r="C8" s="15"/>
      <c r="D8" s="15"/>
      <c r="E8" s="16" t="s">
        <v>6</v>
      </c>
      <c r="F8" s="15"/>
      <c r="G8" s="15"/>
      <c r="H8" s="15"/>
      <c r="I8" s="15"/>
      <c r="J8" s="15"/>
      <c r="K8" s="16" t="s">
        <v>7</v>
      </c>
      <c r="L8" s="17"/>
      <c r="M8" s="3"/>
      <c r="N8" s="6"/>
      <c r="O8" s="6"/>
      <c r="P8" s="6"/>
      <c r="Q8" s="3"/>
    </row>
    <row r="9" s="19" customFormat="true" ht="9" hidden="false" customHeight="tru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8"/>
      <c r="O9" s="18"/>
      <c r="P9" s="18"/>
      <c r="Q9" s="3"/>
    </row>
    <row r="10" customFormat="false" ht="39.75" hidden="false" customHeight="true" outlineLevel="0" collapsed="false">
      <c r="A10" s="20" t="s">
        <v>11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3"/>
      <c r="N10" s="21"/>
      <c r="O10" s="21"/>
      <c r="P10" s="21"/>
      <c r="Q10" s="3"/>
    </row>
    <row r="11" customFormat="false" ht="19.5" hidden="false" customHeight="true" outlineLevel="0" collapsed="false">
      <c r="A11" s="22" t="s">
        <v>12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3"/>
      <c r="N11" s="21"/>
      <c r="O11" s="21"/>
      <c r="P11" s="21"/>
      <c r="Q11" s="3"/>
    </row>
    <row r="12" s="19" customFormat="true" ht="9" hidden="false" customHeight="true" outlineLevel="0" collapsed="false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3"/>
      <c r="N12" s="3"/>
      <c r="O12" s="3"/>
      <c r="P12" s="3"/>
      <c r="Q12" s="3"/>
    </row>
    <row r="13" customFormat="false" ht="36" hidden="false" customHeight="true" outlineLevel="0" collapsed="false">
      <c r="A13" s="20" t="s">
        <v>13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3"/>
      <c r="N13" s="3"/>
      <c r="O13" s="3"/>
      <c r="P13" s="3"/>
      <c r="Q13" s="3"/>
    </row>
    <row r="14" customFormat="false" ht="19.5" hidden="false" customHeight="true" outlineLevel="0" collapsed="false">
      <c r="A14" s="24" t="s">
        <v>14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3"/>
      <c r="N14" s="3"/>
      <c r="O14" s="3"/>
      <c r="P14" s="3"/>
      <c r="Q14" s="3"/>
    </row>
    <row r="15" s="19" customFormat="true" ht="9" hidden="false" customHeight="tru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customFormat="false" ht="31.5" hidden="false" customHeight="true" outlineLevel="0" collapsed="false">
      <c r="A16" s="25" t="s">
        <v>15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27" t="s">
        <v>16</v>
      </c>
      <c r="O16" s="27"/>
      <c r="P16" s="27"/>
      <c r="Q16" s="3"/>
    </row>
    <row r="17" customFormat="false" ht="19.5" hidden="false" customHeight="true" outlineLevel="0" collapsed="false">
      <c r="A17" s="28" t="s">
        <v>17</v>
      </c>
      <c r="B17" s="28"/>
      <c r="C17" s="28"/>
      <c r="D17" s="28"/>
      <c r="E17" s="28"/>
      <c r="F17" s="29"/>
      <c r="G17" s="30"/>
      <c r="H17" s="30"/>
      <c r="I17" s="31" t="s">
        <v>18</v>
      </c>
      <c r="J17" s="31"/>
      <c r="K17" s="31"/>
      <c r="L17" s="31"/>
      <c r="M17" s="32"/>
      <c r="N17" s="27"/>
      <c r="O17" s="27"/>
      <c r="P17" s="27"/>
      <c r="Q17" s="3"/>
    </row>
    <row r="18" s="41" customFormat="true" ht="18.75" hidden="false" customHeight="true" outlineLevel="0" collapsed="false">
      <c r="A18" s="33" t="s">
        <v>19</v>
      </c>
      <c r="B18" s="33"/>
      <c r="C18" s="34" t="s">
        <v>20</v>
      </c>
      <c r="D18" s="34"/>
      <c r="E18" s="34"/>
      <c r="F18" s="35"/>
      <c r="G18" s="35"/>
      <c r="H18" s="35"/>
      <c r="I18" s="36" t="s">
        <v>21</v>
      </c>
      <c r="J18" s="37" t="s">
        <v>22</v>
      </c>
      <c r="K18" s="36" t="s">
        <v>23</v>
      </c>
      <c r="L18" s="38" t="s">
        <v>24</v>
      </c>
      <c r="M18" s="39"/>
      <c r="N18" s="27"/>
      <c r="O18" s="27"/>
      <c r="P18" s="27"/>
      <c r="Q18" s="40"/>
    </row>
    <row r="19" s="41" customFormat="true" ht="19.5" hidden="false" customHeight="true" outlineLevel="0" collapsed="false">
      <c r="A19" s="42"/>
      <c r="B19" s="42"/>
      <c r="C19" s="34" t="s">
        <v>25</v>
      </c>
      <c r="D19" s="34" t="s">
        <v>26</v>
      </c>
      <c r="E19" s="34" t="s">
        <v>27</v>
      </c>
      <c r="F19" s="35"/>
      <c r="G19" s="35"/>
      <c r="H19" s="35"/>
      <c r="I19" s="36" t="s">
        <v>28</v>
      </c>
      <c r="J19" s="36" t="s">
        <v>28</v>
      </c>
      <c r="K19" s="36" t="s">
        <v>28</v>
      </c>
      <c r="L19" s="43" t="s">
        <v>29</v>
      </c>
      <c r="M19" s="39"/>
      <c r="N19" s="27"/>
      <c r="O19" s="27"/>
      <c r="P19" s="27"/>
      <c r="Q19" s="40"/>
    </row>
    <row r="20" customFormat="false" ht="19.5" hidden="false" customHeight="true" outlineLevel="0" collapsed="false">
      <c r="A20" s="44" t="s">
        <v>30</v>
      </c>
      <c r="B20" s="44"/>
      <c r="C20" s="45"/>
      <c r="D20" s="45"/>
      <c r="E20" s="46" t="n">
        <f aca="false">SUM(C20:D20)</f>
        <v>0</v>
      </c>
      <c r="F20" s="47"/>
      <c r="G20" s="47"/>
      <c r="H20" s="47"/>
      <c r="I20" s="45"/>
      <c r="J20" s="48"/>
      <c r="K20" s="45"/>
      <c r="L20" s="49"/>
      <c r="M20" s="3"/>
      <c r="N20" s="6" t="s">
        <v>31</v>
      </c>
      <c r="O20" s="6"/>
      <c r="P20" s="6"/>
      <c r="Q20" s="3"/>
    </row>
    <row r="21" customFormat="false" ht="19.5" hidden="false" customHeight="true" outlineLevel="0" collapsed="false">
      <c r="A21" s="44" t="s">
        <v>32</v>
      </c>
      <c r="B21" s="44"/>
      <c r="C21" s="45"/>
      <c r="D21" s="45"/>
      <c r="E21" s="46" t="n">
        <f aca="false">SUM(C21:D21)</f>
        <v>0</v>
      </c>
      <c r="F21" s="47"/>
      <c r="G21" s="47"/>
      <c r="H21" s="47"/>
      <c r="I21" s="45"/>
      <c r="J21" s="48"/>
      <c r="K21" s="45"/>
      <c r="L21" s="49"/>
      <c r="M21" s="3"/>
      <c r="N21" s="6"/>
      <c r="O21" s="6"/>
      <c r="P21" s="6"/>
      <c r="Q21" s="3"/>
    </row>
    <row r="22" customFormat="false" ht="19.5" hidden="false" customHeight="true" outlineLevel="0" collapsed="false">
      <c r="A22" s="44" t="s">
        <v>33</v>
      </c>
      <c r="B22" s="44"/>
      <c r="C22" s="45"/>
      <c r="D22" s="45"/>
      <c r="E22" s="46" t="n">
        <f aca="false">SUM(C22:D22)</f>
        <v>0</v>
      </c>
      <c r="F22" s="50"/>
      <c r="G22" s="47"/>
      <c r="H22" s="47"/>
      <c r="I22" s="45"/>
      <c r="J22" s="48"/>
      <c r="K22" s="45"/>
      <c r="L22" s="49"/>
      <c r="M22" s="3"/>
      <c r="N22" s="6"/>
      <c r="O22" s="6"/>
      <c r="P22" s="6"/>
      <c r="Q22" s="3"/>
    </row>
    <row r="23" customFormat="false" ht="19.5" hidden="false" customHeight="true" outlineLevel="0" collapsed="false">
      <c r="A23" s="44" t="s">
        <v>34</v>
      </c>
      <c r="B23" s="44"/>
      <c r="C23" s="45"/>
      <c r="D23" s="45"/>
      <c r="E23" s="46" t="n">
        <f aca="false">SUM(C23:D23)</f>
        <v>0</v>
      </c>
      <c r="F23" s="47"/>
      <c r="G23" s="47"/>
      <c r="H23" s="47"/>
      <c r="I23" s="45"/>
      <c r="J23" s="48"/>
      <c r="K23" s="45"/>
      <c r="L23" s="49"/>
      <c r="M23" s="3"/>
      <c r="N23" s="6"/>
      <c r="O23" s="6"/>
      <c r="P23" s="6"/>
      <c r="Q23" s="3"/>
    </row>
    <row r="24" customFormat="false" ht="19.5" hidden="false" customHeight="true" outlineLevel="0" collapsed="false">
      <c r="A24" s="44" t="s">
        <v>35</v>
      </c>
      <c r="B24" s="44"/>
      <c r="C24" s="45"/>
      <c r="D24" s="45"/>
      <c r="E24" s="46" t="n">
        <f aca="false">SUM(C24:D24)</f>
        <v>0</v>
      </c>
      <c r="F24" s="47"/>
      <c r="G24" s="47"/>
      <c r="H24" s="47"/>
      <c r="I24" s="45"/>
      <c r="J24" s="48"/>
      <c r="K24" s="45"/>
      <c r="L24" s="49"/>
      <c r="M24" s="3"/>
      <c r="N24" s="6"/>
      <c r="O24" s="6"/>
      <c r="P24" s="6"/>
      <c r="Q24" s="3"/>
    </row>
    <row r="25" customFormat="false" ht="19.5" hidden="false" customHeight="true" outlineLevel="0" collapsed="false">
      <c r="A25" s="44" t="s">
        <v>36</v>
      </c>
      <c r="B25" s="44"/>
      <c r="C25" s="45"/>
      <c r="D25" s="45"/>
      <c r="E25" s="46" t="n">
        <f aca="false">SUM(C25:D25)</f>
        <v>0</v>
      </c>
      <c r="F25" s="47"/>
      <c r="G25" s="47"/>
      <c r="H25" s="47"/>
      <c r="I25" s="45"/>
      <c r="J25" s="48"/>
      <c r="K25" s="45"/>
      <c r="L25" s="49"/>
      <c r="M25" s="3"/>
      <c r="N25" s="6"/>
      <c r="O25" s="6"/>
      <c r="P25" s="6"/>
      <c r="Q25" s="3"/>
    </row>
    <row r="26" customFormat="false" ht="19.5" hidden="false" customHeight="true" outlineLevel="0" collapsed="false">
      <c r="A26" s="44" t="s">
        <v>37</v>
      </c>
      <c r="B26" s="44"/>
      <c r="C26" s="45"/>
      <c r="D26" s="45"/>
      <c r="E26" s="46" t="n">
        <f aca="false">SUM(C26:D26)</f>
        <v>0</v>
      </c>
      <c r="F26" s="47"/>
      <c r="G26" s="47"/>
      <c r="H26" s="47"/>
      <c r="I26" s="45"/>
      <c r="J26" s="48"/>
      <c r="K26" s="45"/>
      <c r="L26" s="49"/>
      <c r="M26" s="3"/>
      <c r="N26" s="6"/>
      <c r="O26" s="6"/>
      <c r="P26" s="6"/>
      <c r="Q26" s="3"/>
    </row>
    <row r="27" customFormat="false" ht="19.5" hidden="false" customHeight="true" outlineLevel="0" collapsed="false">
      <c r="A27" s="44" t="s">
        <v>38</v>
      </c>
      <c r="B27" s="44"/>
      <c r="C27" s="45"/>
      <c r="D27" s="45"/>
      <c r="E27" s="46" t="n">
        <f aca="false">SUM(C27:D27)</f>
        <v>0</v>
      </c>
      <c r="F27" s="47"/>
      <c r="G27" s="47"/>
      <c r="H27" s="47"/>
      <c r="I27" s="45"/>
      <c r="J27" s="48"/>
      <c r="K27" s="45"/>
      <c r="L27" s="49"/>
      <c r="M27" s="3"/>
      <c r="N27" s="6"/>
      <c r="O27" s="6"/>
      <c r="P27" s="6"/>
      <c r="Q27" s="3"/>
    </row>
    <row r="28" customFormat="false" ht="19.5" hidden="false" customHeight="true" outlineLevel="0" collapsed="false">
      <c r="A28" s="44" t="s">
        <v>39</v>
      </c>
      <c r="B28" s="44"/>
      <c r="C28" s="45"/>
      <c r="D28" s="45"/>
      <c r="E28" s="46" t="n">
        <f aca="false">SUM(C28:D28)</f>
        <v>0</v>
      </c>
      <c r="F28" s="47"/>
      <c r="G28" s="47"/>
      <c r="H28" s="47"/>
      <c r="I28" s="45"/>
      <c r="J28" s="48"/>
      <c r="K28" s="45"/>
      <c r="L28" s="49"/>
      <c r="M28" s="3"/>
      <c r="N28" s="6"/>
      <c r="O28" s="6"/>
      <c r="P28" s="6"/>
      <c r="Q28" s="3"/>
    </row>
    <row r="29" customFormat="false" ht="19.5" hidden="false" customHeight="true" outlineLevel="0" collapsed="false">
      <c r="A29" s="51" t="s">
        <v>40</v>
      </c>
      <c r="B29" s="51"/>
      <c r="C29" s="52" t="n">
        <f aca="false">SUM(C20:C28)</f>
        <v>0</v>
      </c>
      <c r="D29" s="52" t="n">
        <f aca="false">SUM(D20:D28)</f>
        <v>0</v>
      </c>
      <c r="E29" s="46" t="n">
        <f aca="false">SUM(E20:E28)</f>
        <v>0</v>
      </c>
      <c r="F29" s="47"/>
      <c r="G29" s="47"/>
      <c r="H29" s="47"/>
      <c r="I29" s="53"/>
      <c r="J29" s="53"/>
      <c r="K29" s="53"/>
      <c r="L29" s="54"/>
      <c r="M29" s="40"/>
      <c r="N29" s="3"/>
      <c r="O29" s="3"/>
      <c r="P29" s="3"/>
      <c r="Q29" s="3"/>
    </row>
    <row r="30" customFormat="false" ht="19.5" hidden="false" customHeight="true" outlineLevel="0" collapsed="false">
      <c r="A30" s="55" t="s">
        <v>41</v>
      </c>
      <c r="B30" s="55"/>
      <c r="C30" s="55"/>
      <c r="D30" s="55"/>
      <c r="E30" s="56" t="n">
        <f aca="false">SUM(C29:D29)</f>
        <v>0</v>
      </c>
      <c r="F30" s="57"/>
      <c r="G30" s="57"/>
      <c r="H30" s="57"/>
      <c r="I30" s="57"/>
      <c r="J30" s="57"/>
      <c r="K30" s="57"/>
      <c r="L30" s="58"/>
      <c r="M30" s="40"/>
      <c r="N30" s="40"/>
      <c r="O30" s="40"/>
      <c r="P30" s="40"/>
      <c r="Q30" s="40"/>
    </row>
    <row r="31" s="19" customFormat="true" ht="9" hidden="false" customHeight="true" outlineLevel="0" collapsed="false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="19" customFormat="true" ht="25.5" hidden="false" customHeight="true" outlineLevel="0" collapsed="false">
      <c r="A32" s="59" t="s">
        <v>42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3"/>
      <c r="N32" s="3"/>
      <c r="O32" s="3"/>
      <c r="P32" s="3"/>
      <c r="Q32" s="3"/>
    </row>
    <row r="33" s="19" customFormat="true" ht="9" hidden="false" customHeight="true" outlineLevel="0" collapsed="false">
      <c r="A33" s="60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61"/>
      <c r="M33" s="3"/>
      <c r="N33" s="3"/>
      <c r="O33" s="3"/>
      <c r="P33" s="3"/>
      <c r="Q33" s="3"/>
    </row>
    <row r="34" s="19" customFormat="true" ht="16.5" hidden="false" customHeight="true" outlineLevel="0" collapsed="false">
      <c r="A34" s="62" t="s">
        <v>43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3"/>
      <c r="N34" s="3"/>
      <c r="O34" s="3"/>
      <c r="P34" s="3"/>
      <c r="Q34" s="3"/>
    </row>
    <row r="35" s="19" customFormat="true" ht="15.75" hidden="false" customHeight="false" outlineLevel="0" collapsed="false">
      <c r="A35" s="63" t="s">
        <v>44</v>
      </c>
      <c r="B35" s="63"/>
      <c r="C35" s="63"/>
      <c r="D35" s="63"/>
      <c r="E35" s="64" t="s">
        <v>45</v>
      </c>
      <c r="F35" s="64"/>
      <c r="G35" s="64"/>
      <c r="H35" s="64"/>
      <c r="I35" s="64"/>
      <c r="J35" s="64"/>
      <c r="K35" s="64"/>
      <c r="L35" s="64"/>
      <c r="M35" s="3"/>
      <c r="N35" s="3"/>
      <c r="O35" s="3"/>
      <c r="P35" s="3"/>
      <c r="Q35" s="3"/>
    </row>
    <row r="36" s="19" customFormat="true" ht="15.75" hidden="false" customHeight="false" outlineLevel="0" collapsed="false">
      <c r="A36" s="65" t="s">
        <v>46</v>
      </c>
      <c r="B36" s="65"/>
      <c r="C36" s="65"/>
      <c r="D36" s="65"/>
      <c r="E36" s="66" t="s">
        <v>47</v>
      </c>
      <c r="F36" s="66"/>
      <c r="G36" s="66"/>
      <c r="H36" s="66"/>
      <c r="I36" s="66"/>
      <c r="J36" s="66"/>
      <c r="K36" s="66"/>
      <c r="L36" s="66"/>
      <c r="M36" s="3"/>
      <c r="N36" s="3"/>
      <c r="O36" s="3"/>
      <c r="P36" s="3"/>
      <c r="Q36" s="3"/>
    </row>
    <row r="37" s="19" customFormat="true" ht="9" hidden="false" customHeight="true" outlineLevel="0" collapsed="false">
      <c r="A37" s="67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  <c r="M37" s="3"/>
      <c r="N37" s="3"/>
      <c r="O37" s="3"/>
      <c r="P37" s="3"/>
      <c r="Q37" s="3"/>
    </row>
    <row r="38" customFormat="false" ht="30" hidden="false" customHeight="true" outlineLevel="0" collapsed="false">
      <c r="A38" s="70" t="s">
        <v>48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3"/>
      <c r="N38" s="3"/>
      <c r="O38" s="3"/>
      <c r="P38" s="3"/>
      <c r="Q38" s="3"/>
    </row>
    <row r="39" s="19" customFormat="true" ht="9" hidden="false" customHeight="true" outlineLevel="0" collapsed="false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customFormat="false" ht="24" hidden="false" customHeight="true" outlineLevel="0" collapsed="false">
      <c r="A40" s="71" t="s">
        <v>1</v>
      </c>
      <c r="B40" s="71"/>
      <c r="C40" s="72" t="str">
        <f aca="false">IF(C3 &lt;&gt;"",C3,"")</f>
        <v/>
      </c>
      <c r="D40" s="72"/>
      <c r="E40" s="72"/>
      <c r="F40" s="72"/>
      <c r="G40" s="72"/>
      <c r="H40" s="72"/>
      <c r="I40" s="72"/>
      <c r="J40" s="72"/>
      <c r="K40" s="71" t="s">
        <v>49</v>
      </c>
      <c r="L40" s="73" t="str">
        <f aca="false">IF(C4 &lt;&gt;"",C4,"")</f>
        <v/>
      </c>
      <c r="M40" s="3"/>
      <c r="N40" s="3"/>
      <c r="O40" s="3"/>
      <c r="P40" s="3"/>
      <c r="Q40" s="3"/>
    </row>
    <row r="41" s="19" customFormat="true" ht="9" hidden="false" customHeight="true" outlineLevel="0" collapsed="false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customFormat="false" ht="36" hidden="false" customHeight="true" outlineLevel="0" collapsed="false">
      <c r="A42" s="74" t="s">
        <v>50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3"/>
      <c r="N42" s="3" t="s">
        <v>51</v>
      </c>
      <c r="O42" s="3"/>
      <c r="P42" s="3"/>
      <c r="Q42" s="3"/>
    </row>
    <row r="43" s="19" customFormat="true" ht="9" hidden="false" customHeight="true" outlineLevel="0" collapsed="false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customFormat="false" ht="19.5" hidden="false" customHeight="true" outlineLevel="0" collapsed="false">
      <c r="A44" s="75" t="s">
        <v>52</v>
      </c>
      <c r="B44" s="75"/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3"/>
      <c r="N44" s="3"/>
      <c r="O44" s="3"/>
      <c r="P44" s="3"/>
      <c r="Q44" s="3"/>
    </row>
    <row r="45" customFormat="false" ht="19.5" hidden="false" customHeight="true" outlineLevel="0" collapsed="false">
      <c r="A45" s="77" t="s">
        <v>53</v>
      </c>
      <c r="B45" s="77"/>
      <c r="C45" s="77"/>
      <c r="D45" s="78"/>
      <c r="E45" s="78"/>
      <c r="F45" s="78"/>
      <c r="G45" s="78"/>
      <c r="H45" s="78"/>
      <c r="I45" s="78"/>
      <c r="J45" s="78"/>
      <c r="K45" s="78"/>
      <c r="L45" s="78"/>
      <c r="M45" s="3"/>
      <c r="N45" s="3"/>
      <c r="O45" s="3"/>
      <c r="P45" s="3"/>
      <c r="Q45" s="3"/>
    </row>
    <row r="46" customFormat="false" ht="19.5" hidden="false" customHeight="true" outlineLevel="0" collapsed="false">
      <c r="A46" s="77" t="s">
        <v>54</v>
      </c>
      <c r="B46" s="77"/>
      <c r="C46" s="77"/>
      <c r="D46" s="78"/>
      <c r="E46" s="78"/>
      <c r="F46" s="78"/>
      <c r="G46" s="78"/>
      <c r="H46" s="78"/>
      <c r="I46" s="78"/>
      <c r="J46" s="78"/>
      <c r="K46" s="78"/>
      <c r="L46" s="78"/>
      <c r="M46" s="3"/>
      <c r="N46" s="3"/>
      <c r="O46" s="3"/>
      <c r="P46" s="3"/>
      <c r="Q46" s="3"/>
    </row>
    <row r="47" customFormat="false" ht="19.5" hidden="false" customHeight="true" outlineLevel="0" collapsed="false">
      <c r="A47" s="77" t="s">
        <v>55</v>
      </c>
      <c r="B47" s="77"/>
      <c r="C47" s="77"/>
      <c r="D47" s="78"/>
      <c r="E47" s="78"/>
      <c r="F47" s="78"/>
      <c r="G47" s="78"/>
      <c r="H47" s="78"/>
      <c r="I47" s="78"/>
      <c r="J47" s="78"/>
      <c r="K47" s="78"/>
      <c r="L47" s="78"/>
      <c r="M47" s="3"/>
      <c r="N47" s="3"/>
      <c r="O47" s="3"/>
      <c r="P47" s="3"/>
      <c r="Q47" s="3"/>
    </row>
    <row r="48" customFormat="false" ht="19.5" hidden="false" customHeight="true" outlineLevel="0" collapsed="false">
      <c r="A48" s="79" t="s">
        <v>56</v>
      </c>
      <c r="B48" s="79"/>
      <c r="C48" s="79"/>
      <c r="D48" s="78"/>
      <c r="E48" s="78"/>
      <c r="F48" s="78"/>
      <c r="G48" s="78"/>
      <c r="H48" s="78"/>
      <c r="I48" s="78"/>
      <c r="J48" s="78"/>
      <c r="K48" s="78"/>
      <c r="L48" s="78"/>
      <c r="M48" s="3"/>
      <c r="N48" s="3"/>
      <c r="O48" s="3"/>
      <c r="P48" s="3"/>
      <c r="Q48" s="3"/>
    </row>
    <row r="49" customFormat="false" ht="21" hidden="false" customHeight="true" outlineLevel="0" collapsed="false">
      <c r="A49" s="80" t="s">
        <v>57</v>
      </c>
      <c r="B49" s="80"/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3"/>
      <c r="N49" s="3"/>
      <c r="O49" s="3"/>
      <c r="P49" s="3"/>
      <c r="Q49" s="3"/>
    </row>
    <row r="50" s="19" customFormat="true" ht="9" hidden="false" customHeight="true" outlineLevel="0" collapsed="false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customFormat="false" ht="24" hidden="false" customHeight="true" outlineLevel="0" collapsed="false">
      <c r="A51" s="82" t="s">
        <v>58</v>
      </c>
      <c r="B51" s="82"/>
      <c r="C51" s="82"/>
      <c r="D51" s="82"/>
      <c r="E51" s="82"/>
      <c r="F51" s="83"/>
      <c r="G51" s="82" t="s">
        <v>59</v>
      </c>
      <c r="H51" s="82"/>
      <c r="I51" s="82"/>
      <c r="J51" s="82"/>
      <c r="K51" s="82"/>
      <c r="L51" s="82"/>
      <c r="M51" s="26"/>
      <c r="N51" s="3"/>
      <c r="O51" s="3"/>
      <c r="P51" s="3"/>
      <c r="Q51" s="3"/>
    </row>
    <row r="52" customFormat="false" ht="13.5" hidden="false" customHeight="true" outlineLevel="0" collapsed="false">
      <c r="A52" s="84"/>
      <c r="B52" s="84"/>
      <c r="C52" s="84"/>
      <c r="D52" s="84"/>
      <c r="E52" s="84"/>
      <c r="F52" s="83"/>
      <c r="G52" s="85" t="s">
        <v>60</v>
      </c>
      <c r="H52" s="85"/>
      <c r="I52" s="85"/>
      <c r="J52" s="85"/>
      <c r="K52" s="85"/>
      <c r="L52" s="85"/>
      <c r="M52" s="26"/>
      <c r="N52" s="3"/>
      <c r="O52" s="3"/>
      <c r="P52" s="3"/>
      <c r="Q52" s="3"/>
    </row>
    <row r="53" customFormat="false" ht="19.5" hidden="false" customHeight="true" outlineLevel="0" collapsed="false">
      <c r="A53" s="86"/>
      <c r="B53" s="86"/>
      <c r="C53" s="86"/>
      <c r="D53" s="87"/>
      <c r="E53" s="87"/>
      <c r="F53" s="88"/>
      <c r="G53" s="89"/>
      <c r="H53" s="89"/>
      <c r="I53" s="89"/>
      <c r="J53" s="89"/>
      <c r="K53" s="89"/>
      <c r="L53" s="89"/>
      <c r="M53" s="26"/>
      <c r="N53" s="3"/>
      <c r="O53" s="3"/>
      <c r="P53" s="3"/>
      <c r="Q53" s="3"/>
    </row>
    <row r="54" customFormat="false" ht="19.5" hidden="false" customHeight="true" outlineLevel="0" collapsed="false">
      <c r="A54" s="90"/>
      <c r="B54" s="90"/>
      <c r="C54" s="90"/>
      <c r="D54" s="91"/>
      <c r="E54" s="91"/>
      <c r="F54" s="88"/>
      <c r="G54" s="92"/>
      <c r="H54" s="92"/>
      <c r="I54" s="92"/>
      <c r="J54" s="92"/>
      <c r="K54" s="92"/>
      <c r="L54" s="92"/>
      <c r="M54" s="26"/>
      <c r="N54" s="3"/>
      <c r="O54" s="3"/>
      <c r="P54" s="3"/>
      <c r="Q54" s="3"/>
    </row>
    <row r="55" customFormat="false" ht="19.5" hidden="false" customHeight="true" outlineLevel="0" collapsed="false">
      <c r="A55" s="90"/>
      <c r="B55" s="90"/>
      <c r="C55" s="90"/>
      <c r="D55" s="91"/>
      <c r="E55" s="91"/>
      <c r="F55" s="88"/>
      <c r="G55" s="92"/>
      <c r="H55" s="92"/>
      <c r="I55" s="92"/>
      <c r="J55" s="92"/>
      <c r="K55" s="92"/>
      <c r="L55" s="92"/>
      <c r="M55" s="26"/>
      <c r="N55" s="3"/>
      <c r="O55" s="3"/>
      <c r="P55" s="3"/>
      <c r="Q55" s="3"/>
    </row>
    <row r="56" customFormat="false" ht="19.5" hidden="false" customHeight="true" outlineLevel="0" collapsed="false">
      <c r="A56" s="90"/>
      <c r="B56" s="90"/>
      <c r="C56" s="90"/>
      <c r="D56" s="91"/>
      <c r="E56" s="91"/>
      <c r="F56" s="88"/>
      <c r="G56" s="92"/>
      <c r="H56" s="92"/>
      <c r="I56" s="92"/>
      <c r="J56" s="92"/>
      <c r="K56" s="92"/>
      <c r="L56" s="92"/>
      <c r="M56" s="26"/>
      <c r="N56" s="3"/>
      <c r="O56" s="3"/>
      <c r="P56" s="3"/>
      <c r="Q56" s="3"/>
    </row>
    <row r="57" customFormat="false" ht="19.5" hidden="false" customHeight="true" outlineLevel="0" collapsed="false">
      <c r="A57" s="90"/>
      <c r="B57" s="90"/>
      <c r="C57" s="90"/>
      <c r="D57" s="91"/>
      <c r="E57" s="91"/>
      <c r="F57" s="88"/>
      <c r="G57" s="92"/>
      <c r="H57" s="92"/>
      <c r="I57" s="92"/>
      <c r="J57" s="92"/>
      <c r="K57" s="92"/>
      <c r="L57" s="92"/>
      <c r="M57" s="26"/>
      <c r="N57" s="3"/>
      <c r="O57" s="3"/>
      <c r="P57" s="3"/>
      <c r="Q57" s="3"/>
    </row>
    <row r="58" customFormat="false" ht="19.5" hidden="false" customHeight="true" outlineLevel="0" collapsed="false">
      <c r="A58" s="90"/>
      <c r="B58" s="90"/>
      <c r="C58" s="90"/>
      <c r="D58" s="91"/>
      <c r="E58" s="91"/>
      <c r="F58" s="88"/>
      <c r="G58" s="92"/>
      <c r="H58" s="92"/>
      <c r="I58" s="92"/>
      <c r="J58" s="92"/>
      <c r="K58" s="92"/>
      <c r="L58" s="92"/>
      <c r="M58" s="26"/>
      <c r="N58" s="3"/>
      <c r="O58" s="3"/>
      <c r="P58" s="3"/>
      <c r="Q58" s="3"/>
    </row>
    <row r="59" customFormat="false" ht="19.5" hidden="false" customHeight="true" outlineLevel="0" collapsed="false">
      <c r="A59" s="90"/>
      <c r="B59" s="90"/>
      <c r="C59" s="90"/>
      <c r="D59" s="91"/>
      <c r="E59" s="91"/>
      <c r="F59" s="88"/>
      <c r="G59" s="92"/>
      <c r="H59" s="92"/>
      <c r="I59" s="92"/>
      <c r="J59" s="92"/>
      <c r="K59" s="92"/>
      <c r="L59" s="92"/>
      <c r="M59" s="26"/>
      <c r="N59" s="3"/>
      <c r="O59" s="3"/>
      <c r="P59" s="3"/>
      <c r="Q59" s="3"/>
    </row>
    <row r="60" customFormat="false" ht="19.5" hidden="false" customHeight="true" outlineLevel="0" collapsed="false">
      <c r="A60" s="90"/>
      <c r="B60" s="90"/>
      <c r="C60" s="90"/>
      <c r="D60" s="91"/>
      <c r="E60" s="91"/>
      <c r="F60" s="88"/>
      <c r="G60" s="92"/>
      <c r="H60" s="92"/>
      <c r="I60" s="92"/>
      <c r="J60" s="92"/>
      <c r="K60" s="92"/>
      <c r="L60" s="92"/>
      <c r="M60" s="26"/>
      <c r="N60" s="3"/>
      <c r="O60" s="3"/>
      <c r="P60" s="3"/>
      <c r="Q60" s="3"/>
    </row>
    <row r="61" customFormat="false" ht="19.5" hidden="false" customHeight="true" outlineLevel="0" collapsed="false">
      <c r="A61" s="90"/>
      <c r="B61" s="90"/>
      <c r="C61" s="90"/>
      <c r="D61" s="91"/>
      <c r="E61" s="91"/>
      <c r="F61" s="88"/>
      <c r="G61" s="92"/>
      <c r="H61" s="92"/>
      <c r="I61" s="92"/>
      <c r="J61" s="92"/>
      <c r="K61" s="92"/>
      <c r="L61" s="92"/>
      <c r="M61" s="26"/>
      <c r="N61" s="3"/>
      <c r="O61" s="3"/>
      <c r="P61" s="3"/>
      <c r="Q61" s="3"/>
    </row>
    <row r="62" customFormat="false" ht="19.5" hidden="false" customHeight="true" outlineLevel="0" collapsed="false">
      <c r="A62" s="90"/>
      <c r="B62" s="90"/>
      <c r="C62" s="90"/>
      <c r="D62" s="91"/>
      <c r="E62" s="91"/>
      <c r="F62" s="88"/>
      <c r="G62" s="92"/>
      <c r="H62" s="92"/>
      <c r="I62" s="92"/>
      <c r="J62" s="92"/>
      <c r="K62" s="92"/>
      <c r="L62" s="92"/>
      <c r="M62" s="26"/>
      <c r="N62" s="3"/>
      <c r="O62" s="3"/>
      <c r="P62" s="3"/>
      <c r="Q62" s="3"/>
    </row>
    <row r="63" customFormat="false" ht="19.5" hidden="false" customHeight="true" outlineLevel="0" collapsed="false">
      <c r="A63" s="90"/>
      <c r="B63" s="90"/>
      <c r="C63" s="90"/>
      <c r="D63" s="91"/>
      <c r="E63" s="91"/>
      <c r="F63" s="88"/>
      <c r="G63" s="92"/>
      <c r="H63" s="92"/>
      <c r="I63" s="92"/>
      <c r="J63" s="92"/>
      <c r="K63" s="92"/>
      <c r="L63" s="92"/>
      <c r="M63" s="26"/>
      <c r="N63" s="3"/>
      <c r="O63" s="3"/>
      <c r="P63" s="3"/>
      <c r="Q63" s="3"/>
    </row>
    <row r="64" customFormat="false" ht="19.5" hidden="false" customHeight="true" outlineLevel="0" collapsed="false">
      <c r="A64" s="90"/>
      <c r="B64" s="90"/>
      <c r="C64" s="90"/>
      <c r="D64" s="91"/>
      <c r="E64" s="91"/>
      <c r="F64" s="88"/>
      <c r="G64" s="92"/>
      <c r="H64" s="92"/>
      <c r="I64" s="92"/>
      <c r="J64" s="92"/>
      <c r="K64" s="92"/>
      <c r="L64" s="92"/>
      <c r="M64" s="26"/>
      <c r="N64" s="3"/>
      <c r="O64" s="3"/>
      <c r="P64" s="3"/>
      <c r="Q64" s="3"/>
    </row>
    <row r="65" customFormat="false" ht="19.5" hidden="false" customHeight="true" outlineLevel="0" collapsed="false">
      <c r="A65" s="90"/>
      <c r="B65" s="90"/>
      <c r="C65" s="90"/>
      <c r="D65" s="91"/>
      <c r="E65" s="91"/>
      <c r="F65" s="88"/>
      <c r="G65" s="92"/>
      <c r="H65" s="92"/>
      <c r="I65" s="92"/>
      <c r="J65" s="92"/>
      <c r="K65" s="92"/>
      <c r="L65" s="92"/>
      <c r="M65" s="26"/>
      <c r="N65" s="3"/>
      <c r="O65" s="3"/>
      <c r="P65" s="3"/>
      <c r="Q65" s="3"/>
    </row>
    <row r="66" customFormat="false" ht="19.5" hidden="false" customHeight="true" outlineLevel="0" collapsed="false">
      <c r="A66" s="90"/>
      <c r="B66" s="90"/>
      <c r="C66" s="90"/>
      <c r="D66" s="91"/>
      <c r="E66" s="91"/>
      <c r="F66" s="88"/>
      <c r="G66" s="92"/>
      <c r="H66" s="92"/>
      <c r="I66" s="92"/>
      <c r="J66" s="92"/>
      <c r="K66" s="92"/>
      <c r="L66" s="92"/>
      <c r="M66" s="26"/>
      <c r="N66" s="3"/>
      <c r="O66" s="3"/>
      <c r="P66" s="3"/>
      <c r="Q66" s="3"/>
    </row>
    <row r="67" customFormat="false" ht="19.5" hidden="false" customHeight="true" outlineLevel="0" collapsed="false">
      <c r="A67" s="90"/>
      <c r="B67" s="90"/>
      <c r="C67" s="90"/>
      <c r="D67" s="91"/>
      <c r="E67" s="91"/>
      <c r="F67" s="88"/>
      <c r="G67" s="92"/>
      <c r="H67" s="92"/>
      <c r="I67" s="92"/>
      <c r="J67" s="92"/>
      <c r="K67" s="92"/>
      <c r="L67" s="92"/>
      <c r="M67" s="26"/>
      <c r="N67" s="3"/>
      <c r="O67" s="3"/>
      <c r="P67" s="3"/>
      <c r="Q67" s="3"/>
    </row>
    <row r="68" customFormat="false" ht="19.5" hidden="false" customHeight="true" outlineLevel="0" collapsed="false">
      <c r="A68" s="90"/>
      <c r="B68" s="90"/>
      <c r="C68" s="90"/>
      <c r="D68" s="91"/>
      <c r="E68" s="91"/>
      <c r="F68" s="88"/>
      <c r="G68" s="92"/>
      <c r="H68" s="92"/>
      <c r="I68" s="92"/>
      <c r="J68" s="92"/>
      <c r="K68" s="92"/>
      <c r="L68" s="92"/>
      <c r="M68" s="26"/>
      <c r="N68" s="3"/>
      <c r="O68" s="3"/>
      <c r="P68" s="3"/>
      <c r="Q68" s="3"/>
    </row>
    <row r="69" customFormat="false" ht="19.5" hidden="false" customHeight="true" outlineLevel="0" collapsed="false">
      <c r="A69" s="90"/>
      <c r="B69" s="90"/>
      <c r="C69" s="90"/>
      <c r="D69" s="91"/>
      <c r="E69" s="91"/>
      <c r="F69" s="88"/>
      <c r="G69" s="92"/>
      <c r="H69" s="92"/>
      <c r="I69" s="92"/>
      <c r="J69" s="92"/>
      <c r="K69" s="92"/>
      <c r="L69" s="92"/>
      <c r="M69" s="26"/>
      <c r="N69" s="3"/>
      <c r="O69" s="3"/>
      <c r="P69" s="3"/>
      <c r="Q69" s="3"/>
    </row>
    <row r="70" customFormat="false" ht="19.5" hidden="false" customHeight="true" outlineLevel="0" collapsed="false">
      <c r="A70" s="90"/>
      <c r="B70" s="90"/>
      <c r="C70" s="90"/>
      <c r="D70" s="91"/>
      <c r="E70" s="91"/>
      <c r="F70" s="88"/>
      <c r="G70" s="92"/>
      <c r="H70" s="92"/>
      <c r="I70" s="92"/>
      <c r="J70" s="92"/>
      <c r="K70" s="92"/>
      <c r="L70" s="92"/>
      <c r="M70" s="26"/>
      <c r="N70" s="3"/>
      <c r="O70" s="3"/>
      <c r="P70" s="3"/>
      <c r="Q70" s="3"/>
    </row>
    <row r="71" customFormat="false" ht="19.5" hidden="false" customHeight="true" outlineLevel="0" collapsed="false">
      <c r="A71" s="90"/>
      <c r="B71" s="90"/>
      <c r="C71" s="90"/>
      <c r="D71" s="91"/>
      <c r="E71" s="91"/>
      <c r="F71" s="88"/>
      <c r="G71" s="92"/>
      <c r="H71" s="92"/>
      <c r="I71" s="92"/>
      <c r="J71" s="92"/>
      <c r="K71" s="92"/>
      <c r="L71" s="92"/>
      <c r="M71" s="26"/>
      <c r="N71" s="3"/>
      <c r="O71" s="3"/>
      <c r="P71" s="3"/>
      <c r="Q71" s="3"/>
    </row>
    <row r="72" customFormat="false" ht="19.5" hidden="false" customHeight="true" outlineLevel="0" collapsed="false">
      <c r="A72" s="90"/>
      <c r="B72" s="90"/>
      <c r="C72" s="90"/>
      <c r="D72" s="91"/>
      <c r="E72" s="91"/>
      <c r="F72" s="88"/>
      <c r="G72" s="92"/>
      <c r="H72" s="92"/>
      <c r="I72" s="92"/>
      <c r="J72" s="92"/>
      <c r="K72" s="92"/>
      <c r="L72" s="92"/>
      <c r="M72" s="26"/>
      <c r="N72" s="3"/>
      <c r="O72" s="3"/>
      <c r="P72" s="3"/>
      <c r="Q72" s="3"/>
    </row>
    <row r="73" customFormat="false" ht="19.5" hidden="false" customHeight="true" outlineLevel="0" collapsed="false">
      <c r="A73" s="93"/>
      <c r="B73" s="93"/>
      <c r="C73" s="93"/>
      <c r="D73" s="94"/>
      <c r="E73" s="94"/>
      <c r="F73" s="88"/>
      <c r="G73" s="95"/>
      <c r="H73" s="95"/>
      <c r="I73" s="95"/>
      <c r="J73" s="95"/>
      <c r="K73" s="95"/>
      <c r="L73" s="95"/>
      <c r="M73" s="3"/>
      <c r="N73" s="3"/>
      <c r="O73" s="3"/>
      <c r="P73" s="3"/>
      <c r="Q73" s="3"/>
    </row>
    <row r="74" s="19" customFormat="true" ht="9" hidden="false" customHeight="true" outlineLevel="0" collapsed="false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="41" customFormat="true" ht="21.75" hidden="false" customHeight="true" outlineLevel="0" collapsed="false">
      <c r="A75" s="47" t="s">
        <v>61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0"/>
      <c r="N75" s="40"/>
      <c r="O75" s="40"/>
      <c r="P75" s="40"/>
      <c r="Q75" s="40"/>
    </row>
    <row r="76" s="99" customFormat="true" ht="10.5" hidden="false" customHeight="false" outlineLevel="0" collapsed="false">
      <c r="A76" s="96" t="s">
        <v>62</v>
      </c>
      <c r="B76" s="96"/>
      <c r="C76" s="96"/>
      <c r="D76" s="96"/>
      <c r="E76" s="96"/>
      <c r="F76" s="97"/>
      <c r="G76" s="97"/>
      <c r="H76" s="97"/>
      <c r="I76" s="97"/>
      <c r="J76" s="97"/>
      <c r="K76" s="98" t="s">
        <v>63</v>
      </c>
      <c r="L76" s="98"/>
      <c r="M76" s="97"/>
      <c r="N76" s="97"/>
      <c r="O76" s="97"/>
      <c r="P76" s="97"/>
      <c r="Q76" s="97"/>
    </row>
    <row r="77" s="19" customFormat="true" ht="15.75" hidden="false" customHeight="false" outlineLevel="0" collapsed="false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3"/>
      <c r="N77" s="3"/>
      <c r="O77" s="3"/>
      <c r="P77" s="3"/>
      <c r="Q77" s="3"/>
    </row>
  </sheetData>
  <mergeCells count="134">
    <mergeCell ref="A1:L1"/>
    <mergeCell ref="A3:B3"/>
    <mergeCell ref="C3:L3"/>
    <mergeCell ref="N3:P8"/>
    <mergeCell ref="A4:B4"/>
    <mergeCell ref="C4:D4"/>
    <mergeCell ref="F4:L4"/>
    <mergeCell ref="A5:B5"/>
    <mergeCell ref="C5:D5"/>
    <mergeCell ref="F5:J5"/>
    <mergeCell ref="A6:B6"/>
    <mergeCell ref="C6:D6"/>
    <mergeCell ref="F6:J6"/>
    <mergeCell ref="A7:B7"/>
    <mergeCell ref="C7:D7"/>
    <mergeCell ref="F7:J7"/>
    <mergeCell ref="A8:B8"/>
    <mergeCell ref="C8:D8"/>
    <mergeCell ref="F8:J8"/>
    <mergeCell ref="A10:L10"/>
    <mergeCell ref="A11:L11"/>
    <mergeCell ref="A13:L13"/>
    <mergeCell ref="A14:L14"/>
    <mergeCell ref="A16:L16"/>
    <mergeCell ref="N16:P19"/>
    <mergeCell ref="A17:E17"/>
    <mergeCell ref="I17:L17"/>
    <mergeCell ref="A18:B18"/>
    <mergeCell ref="C18:E18"/>
    <mergeCell ref="A19:B19"/>
    <mergeCell ref="A20:B20"/>
    <mergeCell ref="N20:P2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D30"/>
    <mergeCell ref="A32:L32"/>
    <mergeCell ref="A34:L34"/>
    <mergeCell ref="A35:D35"/>
    <mergeCell ref="E35:L35"/>
    <mergeCell ref="A36:D36"/>
    <mergeCell ref="E36:L36"/>
    <mergeCell ref="A38:L38"/>
    <mergeCell ref="A40:B40"/>
    <mergeCell ref="C40:J40"/>
    <mergeCell ref="A42:L42"/>
    <mergeCell ref="A44:C44"/>
    <mergeCell ref="D44:L44"/>
    <mergeCell ref="A45:C45"/>
    <mergeCell ref="D45:L45"/>
    <mergeCell ref="A46:C46"/>
    <mergeCell ref="D46:L46"/>
    <mergeCell ref="A47:C47"/>
    <mergeCell ref="D47:L47"/>
    <mergeCell ref="A48:C48"/>
    <mergeCell ref="D48:L48"/>
    <mergeCell ref="A49:C49"/>
    <mergeCell ref="D49:L49"/>
    <mergeCell ref="A51:E51"/>
    <mergeCell ref="G51:L51"/>
    <mergeCell ref="A52:E52"/>
    <mergeCell ref="G52:L52"/>
    <mergeCell ref="A53:C53"/>
    <mergeCell ref="D53:E53"/>
    <mergeCell ref="G53:L53"/>
    <mergeCell ref="A54:C54"/>
    <mergeCell ref="D54:E54"/>
    <mergeCell ref="G54:L54"/>
    <mergeCell ref="A55:C55"/>
    <mergeCell ref="D55:E55"/>
    <mergeCell ref="G55:L55"/>
    <mergeCell ref="A56:C56"/>
    <mergeCell ref="D56:E56"/>
    <mergeCell ref="G56:L56"/>
    <mergeCell ref="A57:C57"/>
    <mergeCell ref="D57:E57"/>
    <mergeCell ref="G57:L57"/>
    <mergeCell ref="A58:C58"/>
    <mergeCell ref="D58:E58"/>
    <mergeCell ref="G58:L58"/>
    <mergeCell ref="A59:C59"/>
    <mergeCell ref="D59:E59"/>
    <mergeCell ref="G59:L59"/>
    <mergeCell ref="A60:C60"/>
    <mergeCell ref="D60:E60"/>
    <mergeCell ref="G60:L60"/>
    <mergeCell ref="A61:C61"/>
    <mergeCell ref="D61:E61"/>
    <mergeCell ref="G61:L61"/>
    <mergeCell ref="A62:C62"/>
    <mergeCell ref="D62:E62"/>
    <mergeCell ref="G62:L62"/>
    <mergeCell ref="A63:C63"/>
    <mergeCell ref="D63:E63"/>
    <mergeCell ref="G63:L63"/>
    <mergeCell ref="A64:C64"/>
    <mergeCell ref="D64:E64"/>
    <mergeCell ref="G64:L64"/>
    <mergeCell ref="A65:C65"/>
    <mergeCell ref="D65:E65"/>
    <mergeCell ref="G65:L65"/>
    <mergeCell ref="A66:C66"/>
    <mergeCell ref="D66:E66"/>
    <mergeCell ref="G66:L66"/>
    <mergeCell ref="A67:C67"/>
    <mergeCell ref="D67:E67"/>
    <mergeCell ref="G67:L67"/>
    <mergeCell ref="A68:C68"/>
    <mergeCell ref="D68:E68"/>
    <mergeCell ref="G68:L68"/>
    <mergeCell ref="A69:C69"/>
    <mergeCell ref="D69:E69"/>
    <mergeCell ref="G69:L69"/>
    <mergeCell ref="A70:C70"/>
    <mergeCell ref="D70:E70"/>
    <mergeCell ref="G70:L70"/>
    <mergeCell ref="A71:C71"/>
    <mergeCell ref="D71:E71"/>
    <mergeCell ref="G71:L71"/>
    <mergeCell ref="A72:C72"/>
    <mergeCell ref="D72:E72"/>
    <mergeCell ref="G72:L72"/>
    <mergeCell ref="A73:C73"/>
    <mergeCell ref="D73:E73"/>
    <mergeCell ref="G73:L73"/>
    <mergeCell ref="A75:L75"/>
    <mergeCell ref="A76:E76"/>
    <mergeCell ref="K76:L76"/>
  </mergeCells>
  <hyperlinks>
    <hyperlink ref="E35" r:id="rId1" display="JL@johnlindo.com"/>
    <hyperlink ref="E36" r:id="rId2" display="scores@worldsdc.com"/>
  </hyperlinks>
  <printOptions headings="false" gridLines="false" gridLinesSet="true" horizontalCentered="false" verticalCentered="false"/>
  <pageMargins left="0.3" right="0.3" top="1" bottom="0.75" header="0.511805555555555" footer="0.511805555555555"/>
  <pageSetup paperSize="1" scale="9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7" activeCellId="1" sqref="F5:J8 N7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68" t="s">
        <v>114</v>
      </c>
      <c r="K5" s="168"/>
      <c r="L5" s="168"/>
      <c r="M5" s="168"/>
      <c r="N5" s="168"/>
      <c r="O5" s="168"/>
      <c r="P5" s="168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Summary'!C28</f>
        <v>0</v>
      </c>
      <c r="O7" s="108" t="s">
        <v>71</v>
      </c>
      <c r="P7" s="110" t="n">
        <f aca="false">'Info Summary'!D28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Summary'!L26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1" sqref="F5:J8 A6"/>
    </sheetView>
  </sheetViews>
  <sheetFormatPr defaultColWidth="10.33984375" defaultRowHeight="15.75" zeroHeight="false" outlineLevelRow="0" outlineLevelCol="0"/>
  <sheetData>
    <row r="1" customFormat="false" ht="33.75" hidden="false" customHeight="true" outlineLevel="0" collapsed="false">
      <c r="A1" s="2" t="s">
        <v>115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</row>
    <row r="2" customFormat="false" ht="15.75" hidden="false" customHeight="false" outlineLevel="0" collapsed="false">
      <c r="A2" s="169"/>
    </row>
    <row r="3" customFormat="false" ht="15.75" hidden="false" customHeight="false" outlineLevel="0" collapsed="false">
      <c r="A3" s="170" t="s">
        <v>116</v>
      </c>
    </row>
    <row r="4" customFormat="false" ht="15.75" hidden="false" customHeight="false" outlineLevel="0" collapsed="false">
      <c r="A4" s="170" t="s">
        <v>117</v>
      </c>
    </row>
  </sheetData>
  <mergeCells count="1">
    <mergeCell ref="A1:K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5:J8 A1"/>
    </sheetView>
  </sheetViews>
  <sheetFormatPr defaultColWidth="10.33984375" defaultRowHeight="15.75" zeroHeight="false" outlineLevelRow="0" outlineLevelCol="0"/>
  <sheetData>
    <row r="1" customFormat="false" ht="33.75" hidden="false" customHeight="true" outlineLevel="0" collapsed="false">
      <c r="A1" s="2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</row>
    <row r="2" customFormat="false" ht="15.75" hidden="false" customHeight="false" outlineLevel="0" collapsed="false">
      <c r="A2" s="169"/>
    </row>
    <row r="3" customFormat="false" ht="15.75" hidden="false" customHeight="false" outlineLevel="0" collapsed="false">
      <c r="A3" s="170" t="s">
        <v>116</v>
      </c>
    </row>
    <row r="4" customFormat="false" ht="15.75" hidden="false" customHeight="false" outlineLevel="0" collapsed="false">
      <c r="A4" s="170" t="s">
        <v>117</v>
      </c>
    </row>
  </sheetData>
  <mergeCells count="1">
    <mergeCell ref="A1:K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O37" activeCellId="1" sqref="F5:J8 O37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03" t="s">
        <v>67</v>
      </c>
      <c r="K5" s="103"/>
      <c r="L5" s="103"/>
      <c r="M5" s="103"/>
      <c r="N5" s="103"/>
      <c r="O5" s="103"/>
      <c r="P5" s="103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Summary'!C20</f>
        <v>0</v>
      </c>
      <c r="O7" s="108" t="s">
        <v>71</v>
      </c>
      <c r="P7" s="110" t="n">
        <f aca="false">'Info Summary'!D20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Summary'!L20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24" t="s">
        <v>80</v>
      </c>
      <c r="C16" s="124" t="s">
        <v>81</v>
      </c>
      <c r="D16" s="124" t="s">
        <v>82</v>
      </c>
      <c r="E16" s="124" t="s">
        <v>83</v>
      </c>
      <c r="F16" s="124" t="s">
        <v>84</v>
      </c>
      <c r="G16" s="125" t="s">
        <v>85</v>
      </c>
      <c r="H16" s="126" t="s">
        <v>86</v>
      </c>
      <c r="I16" s="126"/>
      <c r="J16" s="127" t="s">
        <v>87</v>
      </c>
      <c r="K16" s="128" t="s">
        <v>88</v>
      </c>
      <c r="L16" s="126" t="s">
        <v>86</v>
      </c>
      <c r="M16" s="126"/>
      <c r="N16" s="127" t="s">
        <v>87</v>
      </c>
      <c r="O16" s="127"/>
      <c r="P16" s="128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 t="s">
        <v>106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O37" activeCellId="1" sqref="F5:J8 O37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55" t="s">
        <v>107</v>
      </c>
      <c r="K5" s="155"/>
      <c r="L5" s="155"/>
      <c r="M5" s="155"/>
      <c r="N5" s="155"/>
      <c r="O5" s="155"/>
      <c r="P5" s="155"/>
    </row>
    <row r="6" customFormat="false" ht="48" hidden="false" customHeight="true" outlineLevel="0" collapsed="false">
      <c r="A6" s="156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Summary'!C21</f>
        <v>0</v>
      </c>
      <c r="O7" s="108" t="s">
        <v>71</v>
      </c>
      <c r="P7" s="110" t="n">
        <f aca="false">'Info Summary'!D21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Summary'!L21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 t="s">
        <v>106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22" colorId="64" zoomScale="100" zoomScaleNormal="100" zoomScalePageLayoutView="100" workbookViewId="0">
      <selection pane="topLeft" activeCell="O37" activeCellId="1" sqref="F5:J8 O37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62" t="s">
        <v>108</v>
      </c>
      <c r="K5" s="162"/>
      <c r="L5" s="162"/>
      <c r="M5" s="162"/>
      <c r="N5" s="162"/>
      <c r="O5" s="162"/>
      <c r="P5" s="162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Summary'!C22</f>
        <v>0</v>
      </c>
      <c r="O7" s="108" t="s">
        <v>71</v>
      </c>
      <c r="P7" s="110" t="n">
        <f aca="false">'Info Summary'!D22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Summary'!L22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 t="s">
        <v>106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O37" activeCellId="1" sqref="F5:J8 O37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63" t="s">
        <v>109</v>
      </c>
      <c r="K5" s="163"/>
      <c r="L5" s="163"/>
      <c r="M5" s="163"/>
      <c r="N5" s="163"/>
      <c r="O5" s="163"/>
      <c r="P5" s="163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Summary'!C23</f>
        <v>0</v>
      </c>
      <c r="O7" s="108" t="s">
        <v>71</v>
      </c>
      <c r="P7" s="110" t="n">
        <f aca="false">'Info Summary'!D23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Summary'!L23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 t="s">
        <v>106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O37" activeCellId="1" sqref="F5:J8 O37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64" t="s">
        <v>110</v>
      </c>
      <c r="K5" s="164"/>
      <c r="L5" s="164"/>
      <c r="M5" s="164"/>
      <c r="N5" s="164"/>
      <c r="O5" s="164"/>
      <c r="P5" s="164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Summary'!C24</f>
        <v>0</v>
      </c>
      <c r="O7" s="108" t="s">
        <v>71</v>
      </c>
      <c r="P7" s="110" t="n">
        <f aca="false">'Info Summary'!D24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Summary'!L24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 t="s">
        <v>106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O37" activeCellId="1" sqref="F5:J8 O37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65" t="s">
        <v>111</v>
      </c>
      <c r="K5" s="165"/>
      <c r="L5" s="165"/>
      <c r="M5" s="165"/>
      <c r="N5" s="165"/>
      <c r="O5" s="165"/>
      <c r="P5" s="165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Summary'!C25</f>
        <v>0</v>
      </c>
      <c r="O7" s="108" t="s">
        <v>71</v>
      </c>
      <c r="P7" s="110" t="n">
        <f aca="false">'Info Summary'!D25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Summary'!L25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 t="s">
        <v>106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2" activeCellId="1" sqref="F5:J8 H22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66" t="s">
        <v>112</v>
      </c>
      <c r="K5" s="166"/>
      <c r="L5" s="166"/>
      <c r="M5" s="166"/>
      <c r="N5" s="166"/>
      <c r="O5" s="166"/>
      <c r="P5" s="166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Summary'!C26</f>
        <v>0</v>
      </c>
      <c r="O7" s="108" t="s">
        <v>71</v>
      </c>
      <c r="P7" s="110" t="n">
        <f aca="false">'Info Summary'!D26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Summary'!L26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37"/>
  <sheetViews>
    <sheetView showFormulas="false" showGridLines="fals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P8" activeCellId="1" sqref="F5:J8 P8"/>
    </sheetView>
  </sheetViews>
  <sheetFormatPr defaultColWidth="8.13671875" defaultRowHeight="19.5" zeroHeight="false" outlineLevelRow="0" outlineLevelCol="0"/>
  <cols>
    <col collapsed="false" customWidth="true" hidden="false" outlineLevel="0" max="1" min="1" style="1" width="2.75"/>
    <col collapsed="false" customWidth="true" hidden="false" outlineLevel="0" max="7" min="2" style="1" width="3.63"/>
    <col collapsed="false" customWidth="true" hidden="false" outlineLevel="0" max="8" min="8" style="1" width="1"/>
    <col collapsed="false" customWidth="false" hidden="false" outlineLevel="0" max="9" min="9" style="1" width="8.13"/>
    <col collapsed="false" customWidth="true" hidden="false" outlineLevel="0" max="10" min="10" style="1" width="10.75"/>
    <col collapsed="false" customWidth="true" hidden="false" outlineLevel="0" max="11" min="11" style="1" width="4.63"/>
    <col collapsed="false" customWidth="true" hidden="false" outlineLevel="0" max="12" min="12" style="1" width="1"/>
    <col collapsed="false" customWidth="false" hidden="false" outlineLevel="0" max="13" min="13" style="1" width="8.13"/>
    <col collapsed="false" customWidth="true" hidden="false" outlineLevel="0" max="14" min="14" style="1" width="4.25"/>
    <col collapsed="false" customWidth="true" hidden="false" outlineLevel="0" max="15" min="15" style="1" width="6.88"/>
    <col collapsed="false" customWidth="true" hidden="false" outlineLevel="0" max="16" min="16" style="1" width="4.63"/>
    <col collapsed="false" customWidth="true" hidden="false" outlineLevel="0" max="17" min="17" style="1" width="4.25"/>
    <col collapsed="false" customWidth="true" hidden="false" outlineLevel="0" max="18" min="18" style="1" width="6.37"/>
    <col collapsed="false" customWidth="true" hidden="false" outlineLevel="0" max="20" min="19" style="1" width="4.37"/>
    <col collapsed="false" customWidth="true" hidden="false" outlineLevel="0" max="21" min="21" style="1" width="5.5"/>
    <col collapsed="false" customWidth="true" hidden="false" outlineLevel="0" max="22" min="22" style="1" width="5.88"/>
    <col collapsed="false" customWidth="true" hidden="false" outlineLevel="0" max="23" min="23" style="1" width="5.5"/>
    <col collapsed="false" customWidth="true" hidden="false" outlineLevel="0" max="32" min="24" style="1" width="5.88"/>
    <col collapsed="false" customWidth="true" hidden="false" outlineLevel="0" max="33" min="33" style="1" width="7.87"/>
    <col collapsed="false" customWidth="true" hidden="false" outlineLevel="0" max="34" min="34" style="1" width="6.37"/>
  </cols>
  <sheetData>
    <row r="1" s="19" customFormat="true" ht="30" hidden="false" customHeight="true" outlineLevel="0" collapsed="false">
      <c r="A1" s="101" t="s">
        <v>64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="19" customFormat="true" ht="9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9.5" hidden="false" customHeight="true" outlineLevel="0" collapsed="false">
      <c r="A3" s="71" t="s">
        <v>65</v>
      </c>
      <c r="B3" s="71"/>
      <c r="C3" s="71"/>
      <c r="D3" s="71"/>
      <c r="E3" s="71"/>
      <c r="F3" s="71"/>
      <c r="G3" s="71"/>
      <c r="H3" s="71"/>
      <c r="I3" s="71"/>
      <c r="J3" s="102" t="n">
        <f aca="false">'Info Summary'!C3</f>
        <v>0</v>
      </c>
      <c r="K3" s="102"/>
      <c r="L3" s="102"/>
      <c r="M3" s="102"/>
      <c r="N3" s="102"/>
      <c r="O3" s="102"/>
      <c r="P3" s="102"/>
    </row>
    <row r="4" s="19" customFormat="true" ht="9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customFormat="false" ht="19.5" hidden="false" customHeight="true" outlineLevel="0" collapsed="false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167" t="s">
        <v>113</v>
      </c>
      <c r="K5" s="167"/>
      <c r="L5" s="167"/>
      <c r="M5" s="167"/>
      <c r="N5" s="167"/>
      <c r="O5" s="167"/>
      <c r="P5" s="167"/>
    </row>
    <row r="6" customFormat="false" ht="48" hidden="false" customHeight="true" outlineLevel="0" collapsed="false">
      <c r="A6" s="104"/>
      <c r="B6" s="105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customFormat="false" ht="15.75" hidden="false" customHeight="true" outlineLevel="0" collapsed="false">
      <c r="A7" s="106" t="s">
        <v>69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7"/>
      <c r="M7" s="108" t="s">
        <v>70</v>
      </c>
      <c r="N7" s="109" t="n">
        <f aca="false">'Info Summary'!C27</f>
        <v>0</v>
      </c>
      <c r="O7" s="108" t="s">
        <v>71</v>
      </c>
      <c r="P7" s="110" t="n">
        <f aca="false">'Info Summary'!D27</f>
        <v>0</v>
      </c>
    </row>
    <row r="8" customFormat="false" ht="15.75" hidden="false" customHeight="true" outlineLevel="0" collapsed="false">
      <c r="A8" s="111"/>
      <c r="B8" s="112" t="s">
        <v>72</v>
      </c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14" t="s">
        <v>70</v>
      </c>
      <c r="N8" s="115" t="str">
        <f aca="false">IF(N7=0,"None", IF(N7&gt;=130, "Tier 6", IF(N7&gt;=80, "Tier 5", IF(N7&gt;=40, "Tier 4", IF(N7&gt;=20, "Tier 3", IF(N7&gt;=11, "Tier 2", IF(N7&gt;=5, "Tier 1", "?") ) ) ) ) ) )</f>
        <v>None</v>
      </c>
      <c r="O8" s="114" t="s">
        <v>71</v>
      </c>
      <c r="P8" s="116" t="str">
        <f aca="false">IF(P7=0,"None", IF(P7&gt;=130, "Tier 6", IF(P7&gt;=80, "Tier 5", IF(P7&gt;=40, "Tier 4", IF(P7&gt;=20, "Tier 3", IF(P7&gt;=11, "Tier 2", IF(P7&gt;=5, "Tier 1", "?") ) ) ) ) ) )</f>
        <v>None</v>
      </c>
    </row>
    <row r="9" customFormat="false" ht="15.75" hidden="false" customHeight="true" outlineLevel="0" collapsed="false">
      <c r="A9" s="117" t="s">
        <v>73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8" t="str">
        <f aca="false">IF(AND(4&lt;N7,P7&gt;4),"YES","NO")</f>
        <v>NO</v>
      </c>
    </row>
    <row r="10" customFormat="false" ht="27.75" hidden="false" customHeight="true" outlineLevel="0" collapsed="false">
      <c r="A10" s="111"/>
      <c r="B10" s="119" t="s">
        <v>74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</row>
    <row r="11" customFormat="false" ht="15.75" hidden="false" customHeight="true" outlineLevel="0" collapsed="false">
      <c r="A11" s="117" t="s">
        <v>75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20"/>
    </row>
    <row r="12" customFormat="false" ht="37.5" hidden="false" customHeight="true" outlineLevel="0" collapsed="false">
      <c r="A12" s="111"/>
      <c r="B12" s="119" t="s">
        <v>76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</row>
    <row r="13" customFormat="false" ht="15.75" hidden="false" customHeight="true" outlineLevel="0" collapsed="false">
      <c r="A13" s="117" t="s">
        <v>77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0" t="n">
        <f aca="false">'Info Summary'!L28</f>
        <v>0</v>
      </c>
    </row>
    <row r="14" customFormat="false" ht="37.5" hidden="false" customHeight="true" outlineLevel="0" collapsed="false">
      <c r="A14" s="121"/>
      <c r="B14" s="122" t="s">
        <v>78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</row>
    <row r="15" customFormat="false" ht="37.5" hidden="false" customHeight="true" outlineLevel="0" collapsed="false">
      <c r="A15" s="111"/>
      <c r="B15" s="119" t="s">
        <v>79</v>
      </c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customFormat="false" ht="12" hidden="false" customHeight="true" outlineLevel="0" collapsed="false">
      <c r="A16" s="123"/>
      <c r="B16" s="157" t="s">
        <v>80</v>
      </c>
      <c r="C16" s="157" t="s">
        <v>81</v>
      </c>
      <c r="D16" s="157" t="s">
        <v>82</v>
      </c>
      <c r="E16" s="157" t="s">
        <v>83</v>
      </c>
      <c r="F16" s="157" t="s">
        <v>84</v>
      </c>
      <c r="G16" s="158" t="s">
        <v>85</v>
      </c>
      <c r="H16" s="159" t="s">
        <v>86</v>
      </c>
      <c r="I16" s="159"/>
      <c r="J16" s="160" t="s">
        <v>87</v>
      </c>
      <c r="K16" s="161" t="s">
        <v>88</v>
      </c>
      <c r="L16" s="159" t="s">
        <v>86</v>
      </c>
      <c r="M16" s="159"/>
      <c r="N16" s="160" t="s">
        <v>87</v>
      </c>
      <c r="O16" s="160"/>
      <c r="P16" s="161" t="s">
        <v>88</v>
      </c>
    </row>
    <row r="17" customFormat="false" ht="16.5" hidden="false" customHeight="true" outlineLevel="0" collapsed="false">
      <c r="A17" s="129" t="s">
        <v>89</v>
      </c>
      <c r="B17" s="130" t="n">
        <v>-3</v>
      </c>
      <c r="C17" s="130" t="n">
        <v>-6</v>
      </c>
      <c r="D17" s="130" t="n">
        <v>-10</v>
      </c>
      <c r="E17" s="130" t="n">
        <v>-15</v>
      </c>
      <c r="F17" s="130" t="n">
        <v>-20</v>
      </c>
      <c r="G17" s="131" t="n">
        <v>-25</v>
      </c>
      <c r="H17" s="132" t="str">
        <f aca="false">IF(OR($N$7&lt;5, $P$7&lt;5), "                    Not Eligible")</f>
        <v>Not Eligible</v>
      </c>
      <c r="I17" s="133"/>
      <c r="J17" s="134"/>
      <c r="K17" s="135"/>
      <c r="L17" s="132" t="str">
        <f aca="false">IF(OR($N$7&lt;5, $P$7&lt;5), "                    Not Eligible")</f>
        <v>Not Eligible</v>
      </c>
      <c r="M17" s="136"/>
      <c r="N17" s="137"/>
      <c r="O17" s="138"/>
      <c r="P17" s="135"/>
    </row>
    <row r="18" customFormat="false" ht="16.5" hidden="false" customHeight="true" outlineLevel="0" collapsed="false">
      <c r="A18" s="129" t="s">
        <v>90</v>
      </c>
      <c r="B18" s="130" t="n">
        <v>-2</v>
      </c>
      <c r="C18" s="130" t="n">
        <v>-4</v>
      </c>
      <c r="D18" s="130" t="n">
        <v>-8</v>
      </c>
      <c r="E18" s="130" t="n">
        <v>-12</v>
      </c>
      <c r="F18" s="130" t="n">
        <v>-16</v>
      </c>
      <c r="G18" s="131" t="n">
        <v>-22</v>
      </c>
      <c r="H18" s="132" t="str">
        <f aca="false">IF(OR($N$7&lt;5, $P$7&lt;5), "                    Not Eligible")</f>
        <v>Not Eligible</v>
      </c>
      <c r="I18" s="133"/>
      <c r="J18" s="134"/>
      <c r="K18" s="135"/>
      <c r="L18" s="132" t="str">
        <f aca="false">IF(OR($N$7&lt;5, $P$7&lt;5), "                    Not Eligible")</f>
        <v>Not Eligible</v>
      </c>
      <c r="M18" s="136"/>
      <c r="N18" s="137"/>
      <c r="O18" s="139"/>
      <c r="P18" s="135"/>
    </row>
    <row r="19" customFormat="false" ht="16.5" hidden="false" customHeight="true" outlineLevel="0" collapsed="false">
      <c r="A19" s="129" t="s">
        <v>91</v>
      </c>
      <c r="B19" s="130" t="n">
        <v>-1</v>
      </c>
      <c r="C19" s="130" t="n">
        <v>-3</v>
      </c>
      <c r="D19" s="130" t="n">
        <v>-6</v>
      </c>
      <c r="E19" s="130" t="n">
        <v>-10</v>
      </c>
      <c r="F19" s="130" t="n">
        <v>-14</v>
      </c>
      <c r="G19" s="131" t="n">
        <v>-18</v>
      </c>
      <c r="H19" s="132" t="str">
        <f aca="false">IF(OR($N$7&lt;5, $P$7&lt;5), "                    Not Eligible")</f>
        <v>Not Eligible</v>
      </c>
      <c r="I19" s="133"/>
      <c r="J19" s="134"/>
      <c r="K19" s="135"/>
      <c r="L19" s="132" t="str">
        <f aca="false">IF(OR($N$7&lt;5, $P$7&lt;5), "                    Not Eligible")</f>
        <v>Not Eligible</v>
      </c>
      <c r="M19" s="136"/>
      <c r="N19" s="137"/>
      <c r="O19" s="139"/>
      <c r="P19" s="135"/>
    </row>
    <row r="20" customFormat="false" ht="16.5" hidden="false" customHeight="true" outlineLevel="0" collapsed="false">
      <c r="A20" s="129" t="s">
        <v>92</v>
      </c>
      <c r="B20" s="140" t="s">
        <v>93</v>
      </c>
      <c r="C20" s="130" t="n">
        <v>-2</v>
      </c>
      <c r="D20" s="130" t="n">
        <v>-4</v>
      </c>
      <c r="E20" s="130" t="n">
        <v>-8</v>
      </c>
      <c r="F20" s="130" t="n">
        <v>-12</v>
      </c>
      <c r="G20" s="131" t="n">
        <v>-15</v>
      </c>
      <c r="H20" s="132" t="str">
        <f aca="false">IF(OR($N$7&lt;11, $P$7&lt;5), "                    Not Eligible")</f>
        <v>Not Eligible</v>
      </c>
      <c r="I20" s="133"/>
      <c r="J20" s="134"/>
      <c r="K20" s="135"/>
      <c r="L20" s="132" t="str">
        <f aca="false">IF(OR($N$7&lt;5, $P$7&lt;11), "                    Not Eligible")</f>
        <v>Not Eligible</v>
      </c>
      <c r="M20" s="136"/>
      <c r="N20" s="137"/>
      <c r="O20" s="139"/>
      <c r="P20" s="135"/>
    </row>
    <row r="21" customFormat="false" ht="16.5" hidden="false" customHeight="true" outlineLevel="0" collapsed="false">
      <c r="A21" s="129" t="s">
        <v>94</v>
      </c>
      <c r="B21" s="140" t="s">
        <v>93</v>
      </c>
      <c r="C21" s="130" t="n">
        <v>-1</v>
      </c>
      <c r="D21" s="130" t="n">
        <v>-2</v>
      </c>
      <c r="E21" s="130" t="n">
        <v>-6</v>
      </c>
      <c r="F21" s="130" t="n">
        <v>-10</v>
      </c>
      <c r="G21" s="131" t="n">
        <v>-12</v>
      </c>
      <c r="H21" s="132" t="str">
        <f aca="false">IF(OR($N$7&lt;11, $P$7&lt;5), "                    Not Eligible")</f>
        <v>Not Eligible</v>
      </c>
      <c r="I21" s="133"/>
      <c r="J21" s="134"/>
      <c r="K21" s="135"/>
      <c r="L21" s="132" t="str">
        <f aca="false">IF(OR($N$7&lt;5, $P$7&lt;11), "                    Not Eligible")</f>
        <v>Not Eligible</v>
      </c>
      <c r="M21" s="136"/>
      <c r="N21" s="137"/>
      <c r="O21" s="139"/>
      <c r="P21" s="135"/>
    </row>
    <row r="22" customFormat="false" ht="16.5" hidden="false" customHeight="true" outlineLevel="0" collapsed="false">
      <c r="A22" s="129" t="s">
        <v>95</v>
      </c>
      <c r="B22" s="140" t="s">
        <v>93</v>
      </c>
      <c r="C22" s="140" t="s">
        <v>93</v>
      </c>
      <c r="D22" s="130" t="n">
        <v>-1</v>
      </c>
      <c r="E22" s="130" t="n">
        <v>-1</v>
      </c>
      <c r="F22" s="130" t="n">
        <v>-2</v>
      </c>
      <c r="G22" s="131" t="n">
        <v>-2</v>
      </c>
      <c r="H22" s="141" t="str">
        <f aca="false">IF($N$7="","",IF($P$9="no","                       Not Eligible",IF(OR($N$7&lt;20, $P$13&lt;_xlfn.NUMBERVALUE(LEFT(A22, LEN(A22) - 2))),"                    Not Applicable",IF(15&lt;$N$7,X22))))</f>
        <v>                       Not Eligible</v>
      </c>
      <c r="I22" s="133"/>
      <c r="J22" s="134"/>
      <c r="K22" s="142"/>
      <c r="L22" s="141" t="str">
        <f aca="false">IF($P$7="","",IF($P$9="no","                       Not Eligible",IF(OR($N$7&lt;11, $P$7&lt;20, $P$13&lt;_xlfn.NUMBERVALUE(LEFT(A22, LEN(A22) - 2))),"                    Not Applicable",IF(15&lt;$P$7,X22))))</f>
        <v>                       Not Eligible</v>
      </c>
      <c r="M22" s="133"/>
      <c r="N22" s="137"/>
      <c r="O22" s="143"/>
      <c r="P22" s="13"/>
    </row>
    <row r="23" customFormat="false" ht="16.5" hidden="false" customHeight="true" outlineLevel="0" collapsed="false">
      <c r="A23" s="129" t="s">
        <v>96</v>
      </c>
      <c r="B23" s="140" t="s">
        <v>93</v>
      </c>
      <c r="C23" s="140" t="s">
        <v>93</v>
      </c>
      <c r="D23" s="130" t="n">
        <v>-1</v>
      </c>
      <c r="E23" s="130" t="n">
        <v>-1</v>
      </c>
      <c r="F23" s="130" t="n">
        <v>-2</v>
      </c>
      <c r="G23" s="131" t="n">
        <v>-2</v>
      </c>
      <c r="H23" s="141" t="str">
        <f aca="false">IF($N$7="","",IF($P$9="no","                       Not Eligible",IF(OR($N$7&lt;20, $P$13&lt;_xlfn.NUMBERVALUE(LEFT(A23, LEN(A23) - 2))),"                    Not Applicable",IF(15&lt;$N$7,X23))))</f>
        <v>                       Not Eligible</v>
      </c>
      <c r="I23" s="133"/>
      <c r="J23" s="134"/>
      <c r="K23" s="142"/>
      <c r="L23" s="141" t="str">
        <f aca="false">IF($P$7="","",IF($P$9="no","                       Not Eligible",IF(OR($N$7&lt;11, $P$7&lt;20, $P$13&lt;_xlfn.NUMBERVALUE(LEFT(A23, LEN(A23) - 2))),"                    Not Applicable",IF(15&lt;$P$7,X23))))</f>
        <v>                       Not Eligible</v>
      </c>
      <c r="M23" s="133"/>
      <c r="N23" s="137"/>
      <c r="O23" s="143"/>
      <c r="P23" s="13"/>
    </row>
    <row r="24" customFormat="false" ht="16.5" hidden="false" customHeight="true" outlineLevel="0" collapsed="false">
      <c r="A24" s="129" t="s">
        <v>97</v>
      </c>
      <c r="B24" s="140" t="s">
        <v>93</v>
      </c>
      <c r="C24" s="140" t="s">
        <v>93</v>
      </c>
      <c r="D24" s="130" t="n">
        <v>-1</v>
      </c>
      <c r="E24" s="130" t="n">
        <v>-1</v>
      </c>
      <c r="F24" s="130" t="n">
        <v>-2</v>
      </c>
      <c r="G24" s="131" t="n">
        <v>-2</v>
      </c>
      <c r="H24" s="141" t="str">
        <f aca="false">IF($N$7="","",IF($P$9="no","                       Not Eligible",IF(OR($N$7&lt;20, $P$13&lt;_xlfn.NUMBERVALUE(LEFT(A24, LEN(A24) - 2))),"                    Not Applicable",IF(15&lt;$N$7,X24))))</f>
        <v>                       Not Eligible</v>
      </c>
      <c r="I24" s="133"/>
      <c r="J24" s="134"/>
      <c r="K24" s="142"/>
      <c r="L24" s="141" t="str">
        <f aca="false">IF($P$7="","",IF($P$9="no","                       Not Eligible",IF(OR($N$7&lt;11, $P$7&lt;20, $P$13&lt;_xlfn.NUMBERVALUE(LEFT(A24, LEN(A24) - 2))),"                    Not Applicable",IF(15&lt;$P$7,X24))))</f>
        <v>                       Not Eligible</v>
      </c>
      <c r="M24" s="133"/>
      <c r="N24" s="137"/>
      <c r="O24" s="143"/>
      <c r="P24" s="13"/>
    </row>
    <row r="25" customFormat="false" ht="16.5" hidden="false" customHeight="true" outlineLevel="0" collapsed="false">
      <c r="A25" s="129" t="s">
        <v>98</v>
      </c>
      <c r="B25" s="140" t="s">
        <v>93</v>
      </c>
      <c r="C25" s="140" t="s">
        <v>93</v>
      </c>
      <c r="D25" s="130" t="n">
        <v>-1</v>
      </c>
      <c r="E25" s="130" t="n">
        <v>-1</v>
      </c>
      <c r="F25" s="130" t="n">
        <v>-2</v>
      </c>
      <c r="G25" s="131" t="n">
        <v>-2</v>
      </c>
      <c r="H25" s="141" t="str">
        <f aca="false">IF($N$7="","",IF($P$9="no","                       Not Eligible",IF(OR($N$7&lt;20, $P$13&lt;_xlfn.NUMBERVALUE(LEFT(A25, LEN(A25) - 2))),"                    Not Applicable",IF(15&lt;$N$7,X25))))</f>
        <v>                       Not Eligible</v>
      </c>
      <c r="I25" s="133"/>
      <c r="J25" s="134"/>
      <c r="K25" s="142"/>
      <c r="L25" s="141" t="str">
        <f aca="false">IF($P$7="","",IF($P$9="no","                       Not Eligible",IF(OR($N$7&lt;11, $P$7&lt;20, $P$13&lt;_xlfn.NUMBERVALUE(LEFT(A25, LEN(A25) - 2))),"                    Not Applicable",IF(15&lt;$P$7,X25))))</f>
        <v>                       Not Eligible</v>
      </c>
      <c r="M25" s="133"/>
      <c r="N25" s="137"/>
      <c r="O25" s="143"/>
      <c r="P25" s="13"/>
    </row>
    <row r="26" customFormat="false" ht="16.5" hidden="false" customHeight="true" outlineLevel="0" collapsed="false">
      <c r="A26" s="129" t="s">
        <v>99</v>
      </c>
      <c r="B26" s="140" t="s">
        <v>93</v>
      </c>
      <c r="C26" s="140" t="s">
        <v>93</v>
      </c>
      <c r="D26" s="130" t="n">
        <v>-1</v>
      </c>
      <c r="E26" s="130" t="n">
        <v>-1</v>
      </c>
      <c r="F26" s="130" t="n">
        <v>-2</v>
      </c>
      <c r="G26" s="131" t="n">
        <v>-2</v>
      </c>
      <c r="H26" s="141" t="str">
        <f aca="false">IF($N$7="","",IF($P$9="no","                       Not Eligible",IF(OR($N$7&lt;20, $P$13&lt;_xlfn.NUMBERVALUE(LEFT(A26, LEN(A26) - 2))),"                    Not Applicable",IF(15&lt;$N$7,X26))))</f>
        <v>                       Not Eligible</v>
      </c>
      <c r="I26" s="133"/>
      <c r="J26" s="134"/>
      <c r="K26" s="142"/>
      <c r="L26" s="141" t="str">
        <f aca="false">IF($P$7="","",IF($P$9="no","                       Not Eligible",IF(OR($N$7&lt;11, $P$7&lt;20, $P$13&lt;_xlfn.NUMBERVALUE(LEFT(A26, LEN(A26) - 2))),"                    Not Applicable",IF(15&lt;$P$7,X26))))</f>
        <v>                       Not Eligible</v>
      </c>
      <c r="M26" s="133"/>
      <c r="N26" s="137"/>
      <c r="O26" s="143"/>
      <c r="P26" s="13"/>
    </row>
    <row r="27" customFormat="false" ht="16.5" hidden="false" customHeight="true" outlineLevel="0" collapsed="false">
      <c r="A27" s="129" t="s">
        <v>100</v>
      </c>
      <c r="B27" s="140" t="s">
        <v>93</v>
      </c>
      <c r="C27" s="140" t="s">
        <v>93</v>
      </c>
      <c r="D27" s="140" t="s">
        <v>93</v>
      </c>
      <c r="E27" s="130" t="n">
        <v>-1</v>
      </c>
      <c r="F27" s="130" t="n">
        <v>-2</v>
      </c>
      <c r="G27" s="131" t="n">
        <v>-2</v>
      </c>
      <c r="H27" s="141" t="str">
        <f aca="false">IF($N$7="","",IF($P$9="no","                       Not Eligible",IF(OR($N$7&lt;40, $P$13&lt;_xlfn.NUMBERVALUE(LEFT(A27, LEN(A27) - 2))),"                    Not Applicable",IF(15&lt;$N$7,X27))))</f>
        <v>                       Not Eligible</v>
      </c>
      <c r="I27" s="133"/>
      <c r="J27" s="134"/>
      <c r="K27" s="142"/>
      <c r="L27" s="141" t="str">
        <f aca="false">IF($P$7="","",IF($P$9="no","                       Not Eligible",IF(OR($N$7&lt;11, $P$7&lt;20, $P$13&lt;_xlfn.NUMBERVALUE(LEFT(A27, LEN(A27) - 2))),"                    Not Applicable",IF(15&lt;$P$7,X27))))</f>
        <v>                       Not Eligible</v>
      </c>
      <c r="M27" s="133"/>
      <c r="N27" s="137"/>
      <c r="O27" s="143"/>
      <c r="P27" s="13"/>
    </row>
    <row r="28" customFormat="false" ht="16.5" hidden="false" customHeight="true" outlineLevel="0" collapsed="false">
      <c r="A28" s="129" t="s">
        <v>101</v>
      </c>
      <c r="B28" s="140" t="s">
        <v>93</v>
      </c>
      <c r="C28" s="140" t="s">
        <v>93</v>
      </c>
      <c r="D28" s="140" t="s">
        <v>93</v>
      </c>
      <c r="E28" s="130" t="n">
        <v>-1</v>
      </c>
      <c r="F28" s="130" t="n">
        <v>-2</v>
      </c>
      <c r="G28" s="131" t="n">
        <v>-2</v>
      </c>
      <c r="H28" s="141" t="str">
        <f aca="false">IF($N$7="","",IF($P$9="no","                       Not Eligible",IF(OR($N$7&lt;40, $P$13&lt;_xlfn.NUMBERVALUE(LEFT(A28, LEN(A28) - 2))),"                    Not Applicable",IF(15&lt;$N$7,X28))))</f>
        <v>                       Not Eligible</v>
      </c>
      <c r="I28" s="133"/>
      <c r="J28" s="134"/>
      <c r="K28" s="142"/>
      <c r="L28" s="141" t="str">
        <f aca="false">IF($P$7="","",IF($P$9="no","                       Not Eligible",IF(OR($N$7&lt;11, $P$7&lt;20, $P$13&lt;_xlfn.NUMBERVALUE(LEFT(A28, LEN(A28) - 2))),"                    Not Applicable",IF(15&lt;$P$7,X28))))</f>
        <v>                       Not Eligible</v>
      </c>
      <c r="M28" s="133"/>
      <c r="N28" s="137"/>
      <c r="O28" s="143"/>
      <c r="P28" s="13"/>
    </row>
    <row r="29" customFormat="false" ht="16.5" hidden="false" customHeight="true" outlineLevel="0" collapsed="false">
      <c r="A29" s="129" t="s">
        <v>102</v>
      </c>
      <c r="B29" s="140" t="s">
        <v>93</v>
      </c>
      <c r="C29" s="140" t="s">
        <v>93</v>
      </c>
      <c r="D29" s="140" t="s">
        <v>93</v>
      </c>
      <c r="E29" s="130" t="n">
        <v>-1</v>
      </c>
      <c r="F29" s="130" t="n">
        <v>-2</v>
      </c>
      <c r="G29" s="131" t="n">
        <v>-2</v>
      </c>
      <c r="H29" s="141" t="str">
        <f aca="false">IF($N$7="","",IF($P$9="no","                       Not Eligible",IF(OR($N$7&lt;40, $P$13&lt;_xlfn.NUMBERVALUE(LEFT(A29, LEN(A29) - 2))),"                    Not Applicable",IF(15&lt;$N$7,X29))))</f>
        <v>                       Not Eligible</v>
      </c>
      <c r="I29" s="133"/>
      <c r="J29" s="134"/>
      <c r="K29" s="142"/>
      <c r="L29" s="141" t="str">
        <f aca="false">IF($P$7="","",IF($P$9="no","                       Not Eligible",IF(OR($N$7&lt;11, $P$7&lt;20, $P$13&lt;_xlfn.NUMBERVALUE(LEFT(A29, LEN(A29) - 2))),"                    Not Applicable",IF(15&lt;$P$7,X29))))</f>
        <v>                       Not Eligible</v>
      </c>
      <c r="M29" s="133"/>
      <c r="N29" s="137"/>
      <c r="O29" s="143"/>
      <c r="P29" s="13"/>
    </row>
    <row r="30" customFormat="false" ht="16.5" hidden="false" customHeight="true" outlineLevel="0" collapsed="false">
      <c r="A30" s="129" t="s">
        <v>103</v>
      </c>
      <c r="B30" s="140" t="s">
        <v>93</v>
      </c>
      <c r="C30" s="140" t="s">
        <v>93</v>
      </c>
      <c r="D30" s="140" t="s">
        <v>93</v>
      </c>
      <c r="E30" s="130" t="n">
        <v>-1</v>
      </c>
      <c r="F30" s="130" t="n">
        <v>-2</v>
      </c>
      <c r="G30" s="131" t="n">
        <v>-2</v>
      </c>
      <c r="H30" s="141" t="str">
        <f aca="false">IF($N$7="","",IF($P$9="no","                       Not Eligible",IF(OR($N$7&lt;40, $P$13&lt;_xlfn.NUMBERVALUE(LEFT(A30, LEN(A30) - 2))),"                    Not Applicable",IF(15&lt;$N$7,X30))))</f>
        <v>                       Not Eligible</v>
      </c>
      <c r="I30" s="133"/>
      <c r="J30" s="134"/>
      <c r="K30" s="142"/>
      <c r="L30" s="141" t="str">
        <f aca="false">IF($P$7="","",IF($P$9="no","                       Not Eligible",IF(OR($N$7&lt;11, $P$7&lt;20, $P$13&lt;_xlfn.NUMBERVALUE(LEFT(A30, LEN(A30) - 2))),"                    Not Applicable",IF(15&lt;$P$7,X30))))</f>
        <v>                       Not Eligible</v>
      </c>
      <c r="M30" s="133"/>
      <c r="N30" s="137"/>
      <c r="O30" s="143"/>
      <c r="P30" s="13"/>
    </row>
    <row r="31" customFormat="false" ht="16.5" hidden="false" customHeight="true" outlineLevel="0" collapsed="false">
      <c r="A31" s="144" t="s">
        <v>104</v>
      </c>
      <c r="B31" s="145" t="s">
        <v>93</v>
      </c>
      <c r="C31" s="145" t="s">
        <v>93</v>
      </c>
      <c r="D31" s="145" t="s">
        <v>93</v>
      </c>
      <c r="E31" s="146" t="n">
        <v>-1</v>
      </c>
      <c r="F31" s="146" t="n">
        <v>-2</v>
      </c>
      <c r="G31" s="131" t="n">
        <v>-2</v>
      </c>
      <c r="H31" s="141" t="str">
        <f aca="false">IF($N$7="","",IF($P$9="no","                       Not Eligible",IF(OR($N$7&lt;40, $P$13&lt;_xlfn.NUMBERVALUE(LEFT(A31, LEN(A31) - 2))),"                    Not Applicable",IF(15&lt;$N$7,X31))))</f>
        <v>                       Not Eligible</v>
      </c>
      <c r="I31" s="147"/>
      <c r="J31" s="148"/>
      <c r="K31" s="149"/>
      <c r="L31" s="141" t="str">
        <f aca="false">IF($P$7="","",IF($P$9="no","                       Not Eligible",IF(OR($N$7&lt;11, $P$7&lt;20, $P$13&lt;_xlfn.NUMBERVALUE(LEFT(A31, LEN(A31) - 2))),"                    Not Applicable",IF(15&lt;$P$7,X31))))</f>
        <v>                       Not Eligible</v>
      </c>
      <c r="M31" s="147"/>
      <c r="N31" s="150"/>
      <c r="O31" s="151"/>
      <c r="P31" s="17"/>
    </row>
    <row r="32" s="19" customFormat="true" ht="9" hidden="false" customHeight="true" outlineLevel="0" collapsed="false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customFormat="false" ht="24" hidden="false" customHeight="true" outlineLevel="0" collapsed="false">
      <c r="A33" s="152" t="s">
        <v>105</v>
      </c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</row>
    <row r="34" customFormat="false" ht="24.75" hidden="false" customHeight="true" outlineLevel="0" collapsed="false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</row>
    <row r="35" customFormat="false" ht="12.75" hidden="false" customHeight="true" outlineLevel="0" collapsed="false">
      <c r="A35" s="154"/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7" s="99" customFormat="true" ht="12.8" hidden="false" customHeight="false" outlineLevel="0" collapsed="false">
      <c r="A37" s="97" t="str">
        <f aca="false">'Info Summary'!A76</f>
        <v>WSDC J&amp;J Scores Reporting Form, January 20, 2023</v>
      </c>
      <c r="B37" s="97"/>
      <c r="C37" s="97"/>
      <c r="D37" s="97"/>
      <c r="E37" s="97"/>
      <c r="F37" s="97"/>
      <c r="G37" s="97"/>
      <c r="H37" s="97"/>
      <c r="I37" s="97"/>
      <c r="L37" s="97"/>
      <c r="M37" s="97"/>
      <c r="N37" s="97"/>
      <c r="O37" s="98" t="str">
        <f aca="false">'Info Summary'!K76</f>
        <v>Version 2023.1E</v>
      </c>
      <c r="P37" s="98"/>
    </row>
  </sheetData>
  <mergeCells count="22">
    <mergeCell ref="A1:P1"/>
    <mergeCell ref="A3:I3"/>
    <mergeCell ref="J3:P3"/>
    <mergeCell ref="A5:I5"/>
    <mergeCell ref="J5:P5"/>
    <mergeCell ref="B6:P6"/>
    <mergeCell ref="A7:K7"/>
    <mergeCell ref="B8:K8"/>
    <mergeCell ref="A9:O9"/>
    <mergeCell ref="B10:P10"/>
    <mergeCell ref="A11:O11"/>
    <mergeCell ref="B12:P12"/>
    <mergeCell ref="A13:O13"/>
    <mergeCell ref="B14:P14"/>
    <mergeCell ref="B15:P15"/>
    <mergeCell ref="H16:I16"/>
    <mergeCell ref="L16:M16"/>
    <mergeCell ref="N16:O16"/>
    <mergeCell ref="A33:P33"/>
    <mergeCell ref="A34:P34"/>
    <mergeCell ref="A35:P35"/>
    <mergeCell ref="O37:P37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2017-11-30T05:52:37Z</dcterms:created>
  <dc:creator/>
  <dc:description>Bugfixing January 2023 by Andreas Kasper &lt;andreas.kasper@scoring.dance&gt;</dc:description>
  <cp:keywords>WSDC West Coast Swing Competition</cp:keywords>
  <dc:language>de-DE</dc:language>
  <cp:lastModifiedBy/>
  <cp:lastPrinted>2020-02-13T17:46:57Z</cp:lastPrinted>
  <dcterms:modified xsi:type="dcterms:W3CDTF">2023-01-20T08:52:40Z</dcterms:modified>
  <cp:revision>7</cp:revision>
  <dc:subject/>
  <dc:title>WSDC Reporting Form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